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3500"/>
  </bookViews>
  <sheets>
    <sheet name="Sheet1" sheetId="1" r:id="rId1"/>
  </sheets>
  <definedNames>
    <definedName name="_xlnm._FilterDatabase" localSheetId="0" hidden="1">Sheet1!$A$2:$Q$20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<sst xmlns="http://schemas.openxmlformats.org/spreadsheetml/2006/main" count="276" uniqueCount="155">
  <si>
    <t>监督抽检不合格产品信息
（声明：以下信息仅指本次抽检标称的生产企业相关产品的生产日期/批号)</t>
  </si>
  <si>
    <t>抽样编号</t>
  </si>
  <si>
    <t>序号</t>
  </si>
  <si>
    <t>标识生产企业名称</t>
  </si>
  <si>
    <t>标识生产企业地址</t>
  </si>
  <si>
    <t>被抽样单位名称</t>
  </si>
  <si>
    <t>被抽样单位地址</t>
  </si>
  <si>
    <t>食品名称</t>
  </si>
  <si>
    <t>规格型号</t>
  </si>
  <si>
    <t>商标</t>
  </si>
  <si>
    <t>生产日期</t>
  </si>
  <si>
    <t>不合格项目║检验结果║标准值</t>
  </si>
  <si>
    <t>分类</t>
  </si>
  <si>
    <t>公告号</t>
  </si>
  <si>
    <t>公告日期</t>
  </si>
  <si>
    <t>任务来源/项目名称</t>
  </si>
  <si>
    <t>检验机构</t>
  </si>
  <si>
    <t>备注</t>
  </si>
  <si>
    <t>GC19500242654100019</t>
  </si>
  <si>
    <t>重庆市荞丰酒业有限公司</t>
  </si>
  <si>
    <t>重庆市酉阳县小坝全民创业园二期（崛起路）标准厂房4-1</t>
  </si>
  <si>
    <t>重庆市酉阳县小坝全民创业园二期（崛起路)标准厂房4-1）</t>
  </si>
  <si>
    <t>粮食酿造白酒（优级）</t>
  </si>
  <si>
    <t>500ml/瓶     52%vol</t>
  </si>
  <si>
    <t>荞丰</t>
  </si>
  <si>
    <t xml:space="preserve">甲醇	║0.737	g/L	║≤0.6	g/L	</t>
  </si>
  <si>
    <t>酒类</t>
  </si>
  <si>
    <t>2019年第37号</t>
  </si>
  <si>
    <t>2019.11.07</t>
  </si>
  <si>
    <t>重庆/国抽</t>
  </si>
  <si>
    <t>重庆市食品药品检验检测研究院</t>
  </si>
  <si>
    <t>GC19500113651010605</t>
  </si>
  <si>
    <t>重庆渝生园食品有限公司</t>
  </si>
  <si>
    <t>重庆市巴南区鱼洞新二村46号</t>
  </si>
  <si>
    <t>彩贝蛋糕</t>
  </si>
  <si>
    <t>60克/个</t>
  </si>
  <si>
    <t>渝生园</t>
  </si>
  <si>
    <r>
      <rPr>
        <sz val="11"/>
        <rFont val="宋体"/>
        <charset val="134"/>
        <scheme val="minor"/>
      </rPr>
      <t>菌落总数	║6.5×10</t>
    </r>
    <r>
      <rPr>
        <vertAlign val="superscript"/>
        <sz val="11"/>
        <rFont val="宋体"/>
        <charset val="134"/>
        <scheme val="minor"/>
      </rPr>
      <t xml:space="preserve">4 </t>
    </r>
    <r>
      <rPr>
        <sz val="11"/>
        <rFont val="宋体"/>
        <charset val="134"/>
        <scheme val="minor"/>
      </rPr>
      <t>CFU/g；7.7×10</t>
    </r>
    <r>
      <rPr>
        <vertAlign val="superscript"/>
        <sz val="11"/>
        <rFont val="宋体"/>
        <charset val="134"/>
        <scheme val="minor"/>
      </rPr>
      <t xml:space="preserve">4 </t>
    </r>
    <r>
      <rPr>
        <sz val="11"/>
        <rFont val="宋体"/>
        <charset val="134"/>
        <scheme val="minor"/>
      </rPr>
      <t>CFU/g；6.0×10</t>
    </r>
    <r>
      <rPr>
        <vertAlign val="superscript"/>
        <sz val="11"/>
        <rFont val="宋体"/>
        <charset val="134"/>
        <scheme val="minor"/>
      </rPr>
      <t xml:space="preserve">4 </t>
    </r>
    <r>
      <rPr>
        <sz val="11"/>
        <rFont val="宋体"/>
        <charset val="134"/>
        <scheme val="minor"/>
      </rPr>
      <t>CFU/g；5.5×10</t>
    </r>
    <r>
      <rPr>
        <vertAlign val="superscript"/>
        <sz val="11"/>
        <rFont val="宋体"/>
        <charset val="134"/>
        <scheme val="minor"/>
      </rPr>
      <t xml:space="preserve">4 </t>
    </r>
    <r>
      <rPr>
        <sz val="11"/>
        <rFont val="宋体"/>
        <charset val="134"/>
        <scheme val="minor"/>
      </rPr>
      <t>CFU/g；7.3×10</t>
    </r>
    <r>
      <rPr>
        <vertAlign val="superscript"/>
        <sz val="11"/>
        <rFont val="宋体"/>
        <charset val="134"/>
        <scheme val="minor"/>
      </rPr>
      <t>4</t>
    </r>
    <r>
      <rPr>
        <sz val="11"/>
        <rFont val="宋体"/>
        <charset val="134"/>
        <scheme val="minor"/>
      </rPr>
      <t xml:space="preserve">	CFU/g	║n=5,c=2,m=10000,M=100000	CFU/g	</t>
    </r>
  </si>
  <si>
    <t>糕点</t>
  </si>
  <si>
    <t>GC19500106653100108</t>
  </si>
  <si>
    <t>重庆市香辣嫂食品有限公司</t>
  </si>
  <si>
    <t>重庆市沙坪坝区井口镇井口村瓦窑堡</t>
  </si>
  <si>
    <t>鲜鸡精</t>
  </si>
  <si>
    <t>400g/袋</t>
  </si>
  <si>
    <t>香辣嫂</t>
  </si>
  <si>
    <t xml:space="preserve">大肠菌群	║150	MPN/100g	║≤90	MPN/100g	</t>
  </si>
  <si>
    <t>调味品</t>
  </si>
  <si>
    <t>GC19500117652001207</t>
  </si>
  <si>
    <t>重庆市合川区益宝饮品有限公司</t>
  </si>
  <si>
    <t>重庆市合川区双槐镇江源街66号附21-26号</t>
  </si>
  <si>
    <t>饮用纯净水</t>
  </si>
  <si>
    <t>18.9L</t>
  </si>
  <si>
    <t>力士元</t>
  </si>
  <si>
    <t xml:space="preserve">铜绿假单胞菌	║12CFU/250mL；135CFU/250mL；106CFU/250mL；84CFU/250mL；93	CFU/250mL	║n=5,c=0,m=0	CFU/250mL	</t>
  </si>
  <si>
    <t>饮料</t>
  </si>
  <si>
    <t>GC19500151653300139</t>
  </si>
  <si>
    <t>/</t>
  </si>
  <si>
    <t>重庆永辉超市有限公司铜梁区龙协花园分公司</t>
  </si>
  <si>
    <t>重庆市铜梁区巴川街道中南路440、442、444、446号</t>
  </si>
  <si>
    <t>豇豆</t>
  </si>
  <si>
    <t>散装称重</t>
  </si>
  <si>
    <t xml:space="preserve">甲胺磷	║0.21	mg/kg	║≤0.05	mg/kg	</t>
  </si>
  <si>
    <t>食用农产品</t>
  </si>
  <si>
    <t>GC19500107652211929</t>
  </si>
  <si>
    <t>重庆市乐贝鲜食品有限公司</t>
  </si>
  <si>
    <t>重庆市九龙坡区陶家都市工业园13-1-A号、11-1-B号、10-1-B号、9-1-A号</t>
  </si>
  <si>
    <t>重庆市九龙坡区陶家都市工业园区11-1-B号</t>
  </si>
  <si>
    <t>黄金唱片（糕点）</t>
  </si>
  <si>
    <t>90克/袋</t>
  </si>
  <si>
    <t>乐贝鲜</t>
  </si>
  <si>
    <t xml:space="preserve">防腐剂混合使用时各自用量占其最大使用量的比例之和	║1.2	║≤1	</t>
  </si>
  <si>
    <t>GC1950651302028</t>
  </si>
  <si>
    <t>长寿区晏家屠宰场</t>
  </si>
  <si>
    <t>长寿区晏家街道</t>
  </si>
  <si>
    <t>吕应祥</t>
  </si>
  <si>
    <t>重庆市长寿区江南街道龙桥市场</t>
  </si>
  <si>
    <t>猪前腿</t>
  </si>
  <si>
    <t>磺胺类(总量)	║206	μg/kg	║≤100	μg/kg</t>
  </si>
  <si>
    <t>GC19500231651628007</t>
  </si>
  <si>
    <t>重庆市安清食品有限公司</t>
  </si>
  <si>
    <t>重庆市垫江县桂溪街道石岭</t>
  </si>
  <si>
    <t>广味香肠</t>
  </si>
  <si>
    <t>250g/袋</t>
  </si>
  <si>
    <t>宝顶</t>
  </si>
  <si>
    <t xml:space="preserve">氯霉素	║0.17	μg/kg	║不得检出	</t>
  </si>
  <si>
    <t>肉制品</t>
  </si>
  <si>
    <t>GC19500155652420315</t>
  </si>
  <si>
    <t>梁平区国辉生活超市熙街店</t>
  </si>
  <si>
    <t>重庆市梁平区双桂街道仁安路2号3幢商业5号</t>
  </si>
  <si>
    <t>黄豆芽</t>
  </si>
  <si>
    <t xml:space="preserve">4-氯苯氧乙酸钠(以4-氯苯氧乙酸计)	║0.309	mg/kg	║不得使用	</t>
  </si>
  <si>
    <t>GC19500112654310027</t>
  </si>
  <si>
    <t>重庆嘉士德食品有限责任公司</t>
  </si>
  <si>
    <t>重庆市渝北区宝环路873号</t>
  </si>
  <si>
    <t>长寿米粉</t>
  </si>
  <si>
    <t xml:space="preserve">脱氢乙酸及其钠盐(以脱氢乙酸计)	║0.0193	g/kg	║不得使用	</t>
  </si>
  <si>
    <t>粮食加工品</t>
  </si>
  <si>
    <t>GC19500106653100306</t>
  </si>
  <si>
    <t>重庆志豪麻油厂</t>
  </si>
  <si>
    <t>重庆市沙坪坝区青木关镇石碾桥村石碾桥组16号</t>
  </si>
  <si>
    <t>香意坊纯黑芝麻油</t>
  </si>
  <si>
    <t>500ml/瓶</t>
  </si>
  <si>
    <t>香意坊</t>
  </si>
  <si>
    <t>酸价(KOH)	║4.7	mg/g	║≤3.0	mg/g</t>
  </si>
  <si>
    <t>食用油、油脂及其制品</t>
  </si>
  <si>
    <t>GC19500237653700035</t>
  </si>
  <si>
    <t>重庆商社新世纪百货连锁经营有限公司巫山店</t>
  </si>
  <si>
    <t>重庆市巫山县巫峡镇平湖西路472号5-B</t>
  </si>
  <si>
    <t>猪肾</t>
  </si>
  <si>
    <t>散装</t>
  </si>
  <si>
    <t xml:space="preserve">呋喃西林代谢物	║1.4	μg/kg	║不得检出	</t>
  </si>
  <si>
    <t>GC19500103654400071</t>
  </si>
  <si>
    <t>重庆家荟贸易有限公司</t>
  </si>
  <si>
    <t>重庆市渝中区捍卫路102号A7楼</t>
  </si>
  <si>
    <t>方便粥</t>
  </si>
  <si>
    <t>250克/杯</t>
  </si>
  <si>
    <t>家荟</t>
  </si>
  <si>
    <r>
      <rPr>
        <sz val="11"/>
        <rFont val="宋体"/>
        <charset val="134"/>
        <scheme val="minor"/>
      </rPr>
      <t>菌落总数	║1.6×10</t>
    </r>
    <r>
      <rPr>
        <vertAlign val="superscript"/>
        <sz val="11"/>
        <rFont val="宋体"/>
        <charset val="134"/>
        <scheme val="minor"/>
      </rPr>
      <t>5</t>
    </r>
    <r>
      <rPr>
        <sz val="11"/>
        <rFont val="宋体"/>
        <charset val="134"/>
        <scheme val="minor"/>
      </rPr>
      <t>CFU/g ；1.1×10</t>
    </r>
    <r>
      <rPr>
        <vertAlign val="superscript"/>
        <sz val="11"/>
        <rFont val="宋体"/>
        <charset val="134"/>
        <scheme val="minor"/>
      </rPr>
      <t>5</t>
    </r>
    <r>
      <rPr>
        <sz val="11"/>
        <rFont val="宋体"/>
        <charset val="134"/>
        <scheme val="minor"/>
      </rPr>
      <t>CFU/g</t>
    </r>
    <r>
      <rPr>
        <vertAlign val="superscript"/>
        <sz val="11"/>
        <rFont val="宋体"/>
        <charset val="134"/>
        <scheme val="minor"/>
      </rPr>
      <t xml:space="preserve"> </t>
    </r>
    <r>
      <rPr>
        <sz val="11"/>
        <rFont val="宋体"/>
        <charset val="134"/>
        <scheme val="minor"/>
      </rPr>
      <t>；1.8×10</t>
    </r>
    <r>
      <rPr>
        <vertAlign val="superscript"/>
        <sz val="11"/>
        <rFont val="宋体"/>
        <charset val="134"/>
        <scheme val="minor"/>
      </rPr>
      <t>5</t>
    </r>
    <r>
      <rPr>
        <sz val="11"/>
        <rFont val="宋体"/>
        <charset val="134"/>
        <scheme val="minor"/>
      </rPr>
      <t>CFU/g</t>
    </r>
    <r>
      <rPr>
        <vertAlign val="superscript"/>
        <sz val="11"/>
        <rFont val="宋体"/>
        <charset val="134"/>
        <scheme val="minor"/>
      </rPr>
      <t xml:space="preserve"> </t>
    </r>
    <r>
      <rPr>
        <sz val="11"/>
        <rFont val="宋体"/>
        <charset val="134"/>
        <scheme val="minor"/>
      </rPr>
      <t>；1.5×10</t>
    </r>
    <r>
      <rPr>
        <vertAlign val="superscript"/>
        <sz val="11"/>
        <rFont val="宋体"/>
        <charset val="134"/>
        <scheme val="minor"/>
      </rPr>
      <t>5</t>
    </r>
    <r>
      <rPr>
        <sz val="11"/>
        <rFont val="宋体"/>
        <charset val="134"/>
        <scheme val="minor"/>
      </rPr>
      <t>CFU/g</t>
    </r>
    <r>
      <rPr>
        <vertAlign val="superscript"/>
        <sz val="11"/>
        <rFont val="宋体"/>
        <charset val="134"/>
        <scheme val="minor"/>
      </rPr>
      <t xml:space="preserve"> </t>
    </r>
    <r>
      <rPr>
        <sz val="11"/>
        <rFont val="宋体"/>
        <charset val="134"/>
        <scheme val="minor"/>
      </rPr>
      <t>；1.8×10</t>
    </r>
    <r>
      <rPr>
        <vertAlign val="superscript"/>
        <sz val="11"/>
        <rFont val="宋体"/>
        <charset val="134"/>
        <scheme val="minor"/>
      </rPr>
      <t xml:space="preserve">5	</t>
    </r>
    <r>
      <rPr>
        <sz val="11"/>
        <rFont val="宋体"/>
        <charset val="134"/>
        <scheme val="minor"/>
      </rPr>
      <t xml:space="preserve">CFU/g	║n=5,c=2,m=10000,M=100000	CFU/g	</t>
    </r>
  </si>
  <si>
    <t>方便食品</t>
  </si>
  <si>
    <t>GC19500243652700070</t>
  </si>
  <si>
    <t xml:space="preserve">胡主平	</t>
  </si>
  <si>
    <t xml:space="preserve">重庆市彭水县汉葭镇鼓楼社区（南门洞农贸市场）	</t>
  </si>
  <si>
    <t xml:space="preserve">猪肉	</t>
  </si>
  <si>
    <t xml:space="preserve">散装	</t>
  </si>
  <si>
    <t xml:space="preserve">磺胺类(总量)	║288	μg/kg	║≤100	μg/kg	</t>
  </si>
  <si>
    <t xml:space="preserve">重庆市食品药品检验检测研究院	</t>
  </si>
  <si>
    <t>GC19500229651400034</t>
  </si>
  <si>
    <t>城口县天珍农业开发有限公司</t>
  </si>
  <si>
    <t>重庆市城口县坪坝镇新华村9组17号</t>
  </si>
  <si>
    <t>红心猕猴桃酒15%vol</t>
  </si>
  <si>
    <t>750ml/瓶</t>
  </si>
  <si>
    <t>军三十三红</t>
  </si>
  <si>
    <t xml:space="preserve">甲醇	║1.75	g/L	║≤0.6	g/L	</t>
  </si>
  <si>
    <t>GC19500230651710010</t>
  </si>
  <si>
    <t>丰都县春明食品有限公司</t>
  </si>
  <si>
    <t>重庆市丰都县三合街道峡南溪村一组</t>
  </si>
  <si>
    <t>春明麻辣牛肉干</t>
  </si>
  <si>
    <t>208g/袋</t>
  </si>
  <si>
    <t>春明</t>
  </si>
  <si>
    <r>
      <rPr>
        <sz val="11"/>
        <rFont val="宋体"/>
        <charset val="134"/>
        <scheme val="minor"/>
      </rPr>
      <t>菌落总数	║3.6×10</t>
    </r>
    <r>
      <rPr>
        <vertAlign val="superscript"/>
        <sz val="11"/>
        <rFont val="宋体"/>
        <charset val="134"/>
        <scheme val="minor"/>
      </rPr>
      <t>4</t>
    </r>
    <r>
      <rPr>
        <sz val="11"/>
        <rFont val="宋体"/>
        <charset val="134"/>
        <scheme val="minor"/>
      </rPr>
      <t>CFU/g；1.0×10</t>
    </r>
    <r>
      <rPr>
        <vertAlign val="superscript"/>
        <sz val="11"/>
        <rFont val="宋体"/>
        <charset val="134"/>
        <scheme val="minor"/>
      </rPr>
      <t>5</t>
    </r>
    <r>
      <rPr>
        <sz val="11"/>
        <rFont val="宋体"/>
        <charset val="134"/>
        <scheme val="minor"/>
      </rPr>
      <t>CFU/g；5.7×10</t>
    </r>
    <r>
      <rPr>
        <vertAlign val="superscript"/>
        <sz val="11"/>
        <rFont val="宋体"/>
        <charset val="134"/>
        <scheme val="minor"/>
      </rPr>
      <t>4</t>
    </r>
    <r>
      <rPr>
        <sz val="11"/>
        <rFont val="宋体"/>
        <charset val="134"/>
        <scheme val="minor"/>
      </rPr>
      <t>CFU/g；7.9×10</t>
    </r>
    <r>
      <rPr>
        <vertAlign val="superscript"/>
        <sz val="11"/>
        <rFont val="宋体"/>
        <charset val="134"/>
        <scheme val="minor"/>
      </rPr>
      <t>4</t>
    </r>
    <r>
      <rPr>
        <sz val="11"/>
        <rFont val="宋体"/>
        <charset val="134"/>
        <scheme val="minor"/>
      </rPr>
      <t>CFU/g；4.7×10</t>
    </r>
    <r>
      <rPr>
        <vertAlign val="superscript"/>
        <sz val="11"/>
        <rFont val="宋体"/>
        <charset val="134"/>
        <scheme val="minor"/>
      </rPr>
      <t xml:space="preserve">4	</t>
    </r>
    <r>
      <rPr>
        <sz val="11"/>
        <rFont val="宋体"/>
        <charset val="134"/>
        <scheme val="minor"/>
      </rPr>
      <t xml:space="preserve">CFU/g	║n=5,c=2,m=10000,M=100000	CFU/g	</t>
    </r>
  </si>
  <si>
    <t>GC19500105650920043</t>
  </si>
  <si>
    <t xml:space="preserve">成都盒马鲜生网络科技有限公司重庆九街分公司	</t>
  </si>
  <si>
    <t xml:space="preserve">重庆市江北区北城天街38号万汇乐奇世界商场三层L301号	</t>
  </si>
  <si>
    <t xml:space="preserve">鲜活黑鱼	</t>
  </si>
  <si>
    <t xml:space="preserve">散装称重	</t>
  </si>
  <si>
    <t xml:space="preserve">恩诺沙星(以恩诺沙星与环丙沙星之和计)	║294	μg/kg	║≤100	μg/kg；氧氟沙星 ║8.27μg/kg║不得检出	</t>
  </si>
  <si>
    <t>GC19500243652700056</t>
  </si>
  <si>
    <t xml:space="preserve">彭水县殷氏老字号擀酥饼厂	</t>
  </si>
  <si>
    <t xml:space="preserve">重庆市彭水县绍庆街道白云社3组（三公里）	</t>
  </si>
  <si>
    <t xml:space="preserve">彭水县天天乐购超市	</t>
  </si>
  <si>
    <t xml:space="preserve">重庆市彭水县绍庆街道滨江社区插旗街42号	</t>
  </si>
  <si>
    <t xml:space="preserve">擀酥王核桃（糕点）	</t>
  </si>
  <si>
    <t xml:space="preserve">600g/袋	</t>
  </si>
  <si>
    <t xml:space="preserve">擀酥王	</t>
  </si>
  <si>
    <r>
      <rPr>
        <sz val="11"/>
        <rFont val="宋体"/>
        <charset val="134"/>
        <scheme val="minor"/>
      </rPr>
      <t>菌落总数	║2.0×10</t>
    </r>
    <r>
      <rPr>
        <vertAlign val="superscript"/>
        <sz val="11"/>
        <rFont val="宋体"/>
        <charset val="134"/>
        <scheme val="minor"/>
      </rPr>
      <t>5</t>
    </r>
    <r>
      <rPr>
        <sz val="11"/>
        <rFont val="宋体"/>
        <charset val="134"/>
        <scheme val="minor"/>
      </rPr>
      <t>CFU/g；6.4×10</t>
    </r>
    <r>
      <rPr>
        <vertAlign val="superscript"/>
        <sz val="11"/>
        <rFont val="宋体"/>
        <charset val="134"/>
        <scheme val="minor"/>
      </rPr>
      <t>5</t>
    </r>
    <r>
      <rPr>
        <sz val="11"/>
        <rFont val="宋体"/>
        <charset val="134"/>
        <scheme val="minor"/>
      </rPr>
      <t>CFU/g；5.9×10</t>
    </r>
    <r>
      <rPr>
        <vertAlign val="superscript"/>
        <sz val="11"/>
        <rFont val="宋体"/>
        <charset val="134"/>
        <scheme val="minor"/>
      </rPr>
      <t>5</t>
    </r>
    <r>
      <rPr>
        <sz val="11"/>
        <rFont val="宋体"/>
        <charset val="134"/>
        <scheme val="minor"/>
      </rPr>
      <t>CFU/g；6.2×10</t>
    </r>
    <r>
      <rPr>
        <vertAlign val="superscript"/>
        <sz val="11"/>
        <rFont val="宋体"/>
        <charset val="134"/>
        <scheme val="minor"/>
      </rPr>
      <t>5</t>
    </r>
    <r>
      <rPr>
        <sz val="11"/>
        <rFont val="宋体"/>
        <charset val="134"/>
        <scheme val="minor"/>
      </rPr>
      <t>CFU/g；8.3×10</t>
    </r>
    <r>
      <rPr>
        <vertAlign val="superscript"/>
        <sz val="11"/>
        <rFont val="宋体"/>
        <charset val="134"/>
        <scheme val="minor"/>
      </rPr>
      <t>4</t>
    </r>
    <r>
      <rPr>
        <sz val="11"/>
        <rFont val="宋体"/>
        <charset val="134"/>
        <scheme val="minor"/>
      </rPr>
      <t xml:space="preserve">CFU/g	║n=5,c=2,m=10000,M=100000	CFU/g	</t>
    </r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</si>
</sst>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yyyy\-mm\-dd"/>
  </numFmts>
  <fonts count="28">
    <font>
      <sz val="11"/>
      <color theme="1"/>
      <name val="宋体"/>
      <charset val="134"/>
      <scheme val="minor"/>
    </font>
    <font>
      <sz val="12"/>
      <color indexed="8"/>
      <name val="宋体"/>
      <charset val="134"/>
    </font>
    <font>
      <sz val="22"/>
      <name val="方正小标宋简体"/>
      <charset val="134"/>
    </font>
    <font>
      <b/>
      <u/>
      <sz val="10"/>
      <name val="宋体"/>
      <charset val="134"/>
    </font>
    <font>
      <b/>
      <sz val="10"/>
      <name val="宋体"/>
      <charset val="134"/>
    </font>
    <font>
      <sz val="11"/>
      <name val="宋体"/>
      <charset val="134"/>
      <scheme val="minor"/>
    </font>
    <font>
      <b/>
      <u/>
      <sz val="10"/>
      <color indexed="8"/>
      <name val="宋体"/>
      <charset val="134"/>
    </font>
    <font>
      <b/>
      <sz val="10"/>
      <color indexed="8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vertAlign val="superscript"/>
      <sz val="1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4" fillId="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6" borderId="5" applyNumberFormat="0" applyFont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4" borderId="3" applyNumberFormat="0" applyAlignment="0" applyProtection="0">
      <alignment vertical="center"/>
    </xf>
    <xf numFmtId="0" fontId="26" fillId="4" borderId="6" applyNumberFormat="0" applyAlignment="0" applyProtection="0">
      <alignment vertical="center"/>
    </xf>
    <xf numFmtId="0" fontId="16" fillId="14" borderId="7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</cellStyleXfs>
  <cellXfs count="21">
    <xf numFmtId="0" fontId="0" fillId="0" borderId="0" xfId="0"/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76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76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Border="1" applyAlignment="1">
      <alignment horizontal="center" vertical="center" wrapText="1"/>
    </xf>
    <xf numFmtId="0" fontId="0" fillId="0" borderId="2" xfId="0" applyFill="1" applyBorder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FF9900"/>
        </patternFill>
      </fill>
    </dxf>
    <dxf>
      <fill>
        <patternFill patternType="solid">
          <bgColor indexed="52"/>
        </patternFill>
      </fill>
    </dxf>
  </dxfs>
  <tableStyles count="0" defaultTableStyle="TableStyleMedium2" defaultPivotStyle="PivotStyleMedium9"/>
  <colors>
    <mruColors>
      <color rgb="0000B050"/>
      <color rgb="00C7EDCC"/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0"/>
  <sheetViews>
    <sheetView tabSelected="1" view="pageBreakPreview" zoomScaleNormal="100" zoomScaleSheetLayoutView="100" workbookViewId="0">
      <pane ySplit="2" topLeftCell="A15" activePane="bottomLeft" state="frozen"/>
      <selection/>
      <selection pane="bottomLeft" activeCell="I18" sqref="I18"/>
    </sheetView>
  </sheetViews>
  <sheetFormatPr defaultColWidth="9" defaultRowHeight="13.5"/>
  <cols>
    <col min="1" max="1" width="9.375" style="2" hidden="1" customWidth="1"/>
    <col min="2" max="2" width="3.375" style="3" customWidth="1"/>
    <col min="3" max="3" width="11.375" style="2" customWidth="1"/>
    <col min="4" max="4" width="13.625" style="2" customWidth="1"/>
    <col min="5" max="5" width="11.375" style="2" customWidth="1"/>
    <col min="6" max="6" width="13" style="2" customWidth="1"/>
    <col min="7" max="7" width="7.25" style="2" customWidth="1"/>
    <col min="8" max="8" width="8.125" style="2" customWidth="1"/>
    <col min="9" max="9" width="5.875" style="2" customWidth="1"/>
    <col min="10" max="10" width="10.375" style="2" customWidth="1"/>
    <col min="11" max="11" width="35.75" style="4" customWidth="1"/>
    <col min="12" max="12" width="7" style="2" hidden="1" customWidth="1"/>
    <col min="13" max="13" width="8.125" style="2" hidden="1" customWidth="1"/>
    <col min="14" max="14" width="6.375" style="2" hidden="1" customWidth="1"/>
    <col min="15" max="15" width="8" style="2" hidden="1" customWidth="1"/>
    <col min="16" max="16" width="9.125" style="4" customWidth="1"/>
    <col min="17" max="17" width="3.875" style="2" customWidth="1"/>
    <col min="18" max="16384" width="9" style="2" customWidth="1"/>
  </cols>
  <sheetData>
    <row r="1" ht="111" customHeight="1" spans="1:17">
      <c r="A1" s="5"/>
      <c r="B1" s="6" t="s">
        <v>0</v>
      </c>
      <c r="C1" s="6"/>
      <c r="D1" s="6"/>
      <c r="E1" s="6"/>
      <c r="F1" s="6"/>
      <c r="G1" s="6"/>
      <c r="H1" s="6"/>
      <c r="I1" s="6"/>
      <c r="J1" s="6"/>
      <c r="K1" s="12"/>
      <c r="L1" s="6"/>
      <c r="M1" s="6"/>
      <c r="N1" s="6"/>
      <c r="O1" s="6"/>
      <c r="P1" s="12"/>
      <c r="Q1" s="6"/>
    </row>
    <row r="2" s="1" customFormat="1" ht="36" spans="1:17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13" t="s">
        <v>10</v>
      </c>
      <c r="K2" s="8" t="s">
        <v>11</v>
      </c>
      <c r="L2" s="7" t="s">
        <v>12</v>
      </c>
      <c r="M2" s="14" t="s">
        <v>13</v>
      </c>
      <c r="N2" s="14" t="s">
        <v>14</v>
      </c>
      <c r="O2" s="14" t="s">
        <v>15</v>
      </c>
      <c r="P2" s="15" t="s">
        <v>16</v>
      </c>
      <c r="Q2" s="8" t="s">
        <v>17</v>
      </c>
    </row>
    <row r="3" ht="67.5" spans="1:17">
      <c r="A3" s="9" t="s">
        <v>18</v>
      </c>
      <c r="B3" s="9">
        <v>1</v>
      </c>
      <c r="C3" s="9" t="s">
        <v>19</v>
      </c>
      <c r="D3" s="9" t="s">
        <v>20</v>
      </c>
      <c r="E3" s="9" t="s">
        <v>19</v>
      </c>
      <c r="F3" s="9" t="s">
        <v>21</v>
      </c>
      <c r="G3" s="10" t="s">
        <v>22</v>
      </c>
      <c r="H3" s="10" t="s">
        <v>23</v>
      </c>
      <c r="I3" s="10" t="s">
        <v>24</v>
      </c>
      <c r="J3" s="16">
        <v>43466</v>
      </c>
      <c r="K3" s="9" t="s">
        <v>25</v>
      </c>
      <c r="L3" s="10" t="s">
        <v>26</v>
      </c>
      <c r="M3" s="17" t="s">
        <v>27</v>
      </c>
      <c r="N3" s="17" t="s">
        <v>28</v>
      </c>
      <c r="O3" s="17" t="s">
        <v>29</v>
      </c>
      <c r="P3" s="10" t="s">
        <v>30</v>
      </c>
      <c r="Q3" s="20"/>
    </row>
    <row r="4" ht="58.5" spans="1:17">
      <c r="A4" s="9" t="s">
        <v>31</v>
      </c>
      <c r="B4" s="9">
        <f>B3+1</f>
        <v>2</v>
      </c>
      <c r="C4" s="9" t="s">
        <v>32</v>
      </c>
      <c r="D4" s="9" t="s">
        <v>33</v>
      </c>
      <c r="E4" s="9" t="s">
        <v>32</v>
      </c>
      <c r="F4" s="9" t="s">
        <v>33</v>
      </c>
      <c r="G4" s="10" t="s">
        <v>34</v>
      </c>
      <c r="H4" s="10" t="s">
        <v>35</v>
      </c>
      <c r="I4" s="10" t="s">
        <v>36</v>
      </c>
      <c r="J4" s="16">
        <v>43662</v>
      </c>
      <c r="K4" s="9" t="s">
        <v>37</v>
      </c>
      <c r="L4" s="10" t="s">
        <v>38</v>
      </c>
      <c r="M4" s="17" t="s">
        <v>27</v>
      </c>
      <c r="N4" s="17" t="s">
        <v>28</v>
      </c>
      <c r="O4" s="17" t="s">
        <v>29</v>
      </c>
      <c r="P4" s="10" t="s">
        <v>30</v>
      </c>
      <c r="Q4" s="20"/>
    </row>
    <row r="5" ht="54" spans="1:17">
      <c r="A5" s="9" t="s">
        <v>39</v>
      </c>
      <c r="B5" s="9">
        <f>B4+1</f>
        <v>3</v>
      </c>
      <c r="C5" s="9" t="s">
        <v>40</v>
      </c>
      <c r="D5" s="9" t="s">
        <v>41</v>
      </c>
      <c r="E5" s="9" t="s">
        <v>40</v>
      </c>
      <c r="F5" s="9" t="s">
        <v>41</v>
      </c>
      <c r="G5" s="10" t="s">
        <v>42</v>
      </c>
      <c r="H5" s="10" t="s">
        <v>43</v>
      </c>
      <c r="I5" s="10" t="s">
        <v>44</v>
      </c>
      <c r="J5" s="16">
        <v>43689</v>
      </c>
      <c r="K5" s="9" t="s">
        <v>45</v>
      </c>
      <c r="L5" s="10" t="s">
        <v>46</v>
      </c>
      <c r="M5" s="17" t="s">
        <v>27</v>
      </c>
      <c r="N5" s="17" t="s">
        <v>28</v>
      </c>
      <c r="O5" s="17" t="s">
        <v>29</v>
      </c>
      <c r="P5" s="10" t="s">
        <v>30</v>
      </c>
      <c r="Q5" s="20"/>
    </row>
    <row r="6" ht="54" spans="1:17">
      <c r="A6" s="9" t="s">
        <v>47</v>
      </c>
      <c r="B6" s="9">
        <f t="shared" ref="B6:B20" si="0">B5+1</f>
        <v>4</v>
      </c>
      <c r="C6" s="9" t="s">
        <v>48</v>
      </c>
      <c r="D6" s="9" t="s">
        <v>49</v>
      </c>
      <c r="E6" s="9" t="s">
        <v>48</v>
      </c>
      <c r="F6" s="9" t="s">
        <v>49</v>
      </c>
      <c r="G6" s="10" t="s">
        <v>50</v>
      </c>
      <c r="H6" s="10" t="s">
        <v>51</v>
      </c>
      <c r="I6" s="10" t="s">
        <v>52</v>
      </c>
      <c r="J6" s="16">
        <v>43684</v>
      </c>
      <c r="K6" s="9" t="s">
        <v>53</v>
      </c>
      <c r="L6" s="10" t="s">
        <v>54</v>
      </c>
      <c r="M6" s="17" t="s">
        <v>27</v>
      </c>
      <c r="N6" s="17" t="s">
        <v>28</v>
      </c>
      <c r="O6" s="17" t="s">
        <v>29</v>
      </c>
      <c r="P6" s="10" t="s">
        <v>30</v>
      </c>
      <c r="Q6" s="20"/>
    </row>
    <row r="7" ht="54" spans="1:17">
      <c r="A7" s="9" t="s">
        <v>55</v>
      </c>
      <c r="B7" s="9">
        <f t="shared" si="0"/>
        <v>5</v>
      </c>
      <c r="C7" s="9" t="s">
        <v>56</v>
      </c>
      <c r="D7" s="9" t="s">
        <v>56</v>
      </c>
      <c r="E7" s="9" t="s">
        <v>57</v>
      </c>
      <c r="F7" s="9" t="s">
        <v>58</v>
      </c>
      <c r="G7" s="10" t="s">
        <v>59</v>
      </c>
      <c r="H7" s="10" t="s">
        <v>60</v>
      </c>
      <c r="I7" s="10" t="s">
        <v>56</v>
      </c>
      <c r="J7" s="16" t="s">
        <v>56</v>
      </c>
      <c r="K7" s="9" t="s">
        <v>61</v>
      </c>
      <c r="L7" s="10" t="s">
        <v>62</v>
      </c>
      <c r="M7" s="17" t="s">
        <v>27</v>
      </c>
      <c r="N7" s="17" t="s">
        <v>28</v>
      </c>
      <c r="O7" s="17" t="s">
        <v>29</v>
      </c>
      <c r="P7" s="10" t="s">
        <v>30</v>
      </c>
      <c r="Q7" s="20"/>
    </row>
    <row r="8" ht="81" spans="1:17">
      <c r="A8" s="9" t="s">
        <v>63</v>
      </c>
      <c r="B8" s="9">
        <f t="shared" si="0"/>
        <v>6</v>
      </c>
      <c r="C8" s="9" t="s">
        <v>64</v>
      </c>
      <c r="D8" s="9" t="s">
        <v>65</v>
      </c>
      <c r="E8" s="9" t="s">
        <v>64</v>
      </c>
      <c r="F8" s="9" t="s">
        <v>66</v>
      </c>
      <c r="G8" s="10" t="s">
        <v>67</v>
      </c>
      <c r="H8" s="10" t="s">
        <v>68</v>
      </c>
      <c r="I8" s="10" t="s">
        <v>69</v>
      </c>
      <c r="J8" s="16">
        <v>43669</v>
      </c>
      <c r="K8" s="9" t="s">
        <v>70</v>
      </c>
      <c r="L8" s="10" t="s">
        <v>38</v>
      </c>
      <c r="M8" s="17" t="s">
        <v>27</v>
      </c>
      <c r="N8" s="17" t="s">
        <v>28</v>
      </c>
      <c r="O8" s="17" t="s">
        <v>29</v>
      </c>
      <c r="P8" s="10" t="s">
        <v>30</v>
      </c>
      <c r="Q8" s="20"/>
    </row>
    <row r="9" ht="54" spans="1:17">
      <c r="A9" s="11" t="s">
        <v>71</v>
      </c>
      <c r="B9" s="9">
        <f t="shared" si="0"/>
        <v>7</v>
      </c>
      <c r="C9" s="11" t="s">
        <v>72</v>
      </c>
      <c r="D9" s="11" t="s">
        <v>73</v>
      </c>
      <c r="E9" s="11" t="s">
        <v>74</v>
      </c>
      <c r="F9" s="11" t="s">
        <v>75</v>
      </c>
      <c r="G9" s="11" t="s">
        <v>76</v>
      </c>
      <c r="H9" s="11" t="s">
        <v>60</v>
      </c>
      <c r="I9" s="11" t="s">
        <v>56</v>
      </c>
      <c r="J9" s="18" t="s">
        <v>56</v>
      </c>
      <c r="K9" s="9" t="s">
        <v>77</v>
      </c>
      <c r="L9" s="10" t="s">
        <v>62</v>
      </c>
      <c r="M9" s="17" t="s">
        <v>27</v>
      </c>
      <c r="N9" s="17" t="s">
        <v>28</v>
      </c>
      <c r="O9" s="17" t="s">
        <v>29</v>
      </c>
      <c r="P9" s="11" t="s">
        <v>30</v>
      </c>
      <c r="Q9" s="20"/>
    </row>
    <row r="10" ht="54" spans="1:17">
      <c r="A10" s="9" t="s">
        <v>78</v>
      </c>
      <c r="B10" s="9">
        <f t="shared" si="0"/>
        <v>8</v>
      </c>
      <c r="C10" s="9" t="s">
        <v>79</v>
      </c>
      <c r="D10" s="9" t="s">
        <v>80</v>
      </c>
      <c r="E10" s="9" t="s">
        <v>79</v>
      </c>
      <c r="F10" s="9" t="s">
        <v>80</v>
      </c>
      <c r="G10" s="10" t="s">
        <v>81</v>
      </c>
      <c r="H10" s="10" t="s">
        <v>82</v>
      </c>
      <c r="I10" s="10" t="s">
        <v>83</v>
      </c>
      <c r="J10" s="16">
        <v>43658</v>
      </c>
      <c r="K10" s="9" t="s">
        <v>84</v>
      </c>
      <c r="L10" s="10" t="s">
        <v>85</v>
      </c>
      <c r="M10" s="17" t="s">
        <v>27</v>
      </c>
      <c r="N10" s="17" t="s">
        <v>28</v>
      </c>
      <c r="O10" s="17" t="s">
        <v>29</v>
      </c>
      <c r="P10" s="10" t="s">
        <v>30</v>
      </c>
      <c r="Q10" s="20"/>
    </row>
    <row r="11" ht="54" spans="1:17">
      <c r="A11" s="9" t="s">
        <v>86</v>
      </c>
      <c r="B11" s="9">
        <f t="shared" si="0"/>
        <v>9</v>
      </c>
      <c r="C11" s="9" t="s">
        <v>56</v>
      </c>
      <c r="D11" s="9" t="s">
        <v>56</v>
      </c>
      <c r="E11" s="9" t="s">
        <v>87</v>
      </c>
      <c r="F11" s="9" t="s">
        <v>88</v>
      </c>
      <c r="G11" s="10" t="s">
        <v>89</v>
      </c>
      <c r="H11" s="10" t="s">
        <v>60</v>
      </c>
      <c r="I11" s="10" t="s">
        <v>56</v>
      </c>
      <c r="J11" s="16" t="s">
        <v>56</v>
      </c>
      <c r="K11" s="9" t="s">
        <v>90</v>
      </c>
      <c r="L11" s="10" t="s">
        <v>62</v>
      </c>
      <c r="M11" s="17" t="s">
        <v>27</v>
      </c>
      <c r="N11" s="17" t="s">
        <v>28</v>
      </c>
      <c r="O11" s="17" t="s">
        <v>29</v>
      </c>
      <c r="P11" s="10" t="s">
        <v>30</v>
      </c>
      <c r="Q11" s="20"/>
    </row>
    <row r="12" ht="54" spans="1:17">
      <c r="A12" s="9" t="s">
        <v>91</v>
      </c>
      <c r="B12" s="9">
        <f t="shared" si="0"/>
        <v>10</v>
      </c>
      <c r="C12" s="9" t="s">
        <v>92</v>
      </c>
      <c r="D12" s="9" t="s">
        <v>93</v>
      </c>
      <c r="E12" s="9" t="s">
        <v>92</v>
      </c>
      <c r="F12" s="9" t="s">
        <v>93</v>
      </c>
      <c r="G12" s="10" t="s">
        <v>94</v>
      </c>
      <c r="H12" s="10" t="s">
        <v>60</v>
      </c>
      <c r="I12" s="10" t="s">
        <v>56</v>
      </c>
      <c r="J12" s="16">
        <v>43662</v>
      </c>
      <c r="K12" s="9" t="s">
        <v>95</v>
      </c>
      <c r="L12" s="10" t="s">
        <v>96</v>
      </c>
      <c r="M12" s="17" t="s">
        <v>27</v>
      </c>
      <c r="N12" s="17" t="s">
        <v>28</v>
      </c>
      <c r="O12" s="17" t="s">
        <v>29</v>
      </c>
      <c r="P12" s="10" t="s">
        <v>30</v>
      </c>
      <c r="Q12" s="20"/>
    </row>
    <row r="13" ht="54" spans="1:17">
      <c r="A13" s="9" t="s">
        <v>97</v>
      </c>
      <c r="B13" s="9">
        <f t="shared" si="0"/>
        <v>11</v>
      </c>
      <c r="C13" s="9" t="s">
        <v>98</v>
      </c>
      <c r="D13" s="9" t="s">
        <v>99</v>
      </c>
      <c r="E13" s="9" t="s">
        <v>98</v>
      </c>
      <c r="F13" s="9" t="s">
        <v>99</v>
      </c>
      <c r="G13" s="10" t="s">
        <v>100</v>
      </c>
      <c r="H13" s="10" t="s">
        <v>101</v>
      </c>
      <c r="I13" s="10" t="s">
        <v>102</v>
      </c>
      <c r="J13" s="16">
        <v>43659</v>
      </c>
      <c r="K13" s="9" t="s">
        <v>103</v>
      </c>
      <c r="L13" s="10" t="s">
        <v>104</v>
      </c>
      <c r="M13" s="17" t="s">
        <v>27</v>
      </c>
      <c r="N13" s="17" t="s">
        <v>28</v>
      </c>
      <c r="O13" s="17" t="s">
        <v>29</v>
      </c>
      <c r="P13" s="10" t="s">
        <v>30</v>
      </c>
      <c r="Q13" s="20"/>
    </row>
    <row r="14" ht="54" spans="1:17">
      <c r="A14" s="9" t="s">
        <v>105</v>
      </c>
      <c r="B14" s="9">
        <f t="shared" si="0"/>
        <v>12</v>
      </c>
      <c r="C14" s="9" t="s">
        <v>56</v>
      </c>
      <c r="D14" s="9" t="s">
        <v>56</v>
      </c>
      <c r="E14" s="9" t="s">
        <v>106</v>
      </c>
      <c r="F14" s="9" t="s">
        <v>107</v>
      </c>
      <c r="G14" s="10" t="s">
        <v>108</v>
      </c>
      <c r="H14" s="10" t="s">
        <v>109</v>
      </c>
      <c r="I14" s="10" t="s">
        <v>56</v>
      </c>
      <c r="J14" s="16" t="s">
        <v>56</v>
      </c>
      <c r="K14" s="9" t="s">
        <v>110</v>
      </c>
      <c r="L14" s="10" t="s">
        <v>62</v>
      </c>
      <c r="M14" s="17" t="s">
        <v>27</v>
      </c>
      <c r="N14" s="17" t="s">
        <v>28</v>
      </c>
      <c r="O14" s="17" t="s">
        <v>29</v>
      </c>
      <c r="P14" s="10" t="s">
        <v>30</v>
      </c>
      <c r="Q14" s="20"/>
    </row>
    <row r="15" ht="58.5" spans="1:17">
      <c r="A15" s="9" t="s">
        <v>111</v>
      </c>
      <c r="B15" s="9">
        <f t="shared" si="0"/>
        <v>13</v>
      </c>
      <c r="C15" s="9" t="s">
        <v>112</v>
      </c>
      <c r="D15" s="9" t="s">
        <v>113</v>
      </c>
      <c r="E15" s="9" t="s">
        <v>112</v>
      </c>
      <c r="F15" s="9" t="s">
        <v>113</v>
      </c>
      <c r="G15" s="10" t="s">
        <v>114</v>
      </c>
      <c r="H15" s="10" t="s">
        <v>115</v>
      </c>
      <c r="I15" s="10" t="s">
        <v>116</v>
      </c>
      <c r="J15" s="16">
        <v>43697</v>
      </c>
      <c r="K15" s="9" t="s">
        <v>117</v>
      </c>
      <c r="L15" s="10" t="s">
        <v>118</v>
      </c>
      <c r="M15" s="17" t="s">
        <v>27</v>
      </c>
      <c r="N15" s="17" t="s">
        <v>28</v>
      </c>
      <c r="O15" s="17" t="s">
        <v>29</v>
      </c>
      <c r="P15" s="10" t="s">
        <v>30</v>
      </c>
      <c r="Q15" s="20"/>
    </row>
    <row r="16" ht="54" spans="1:17">
      <c r="A16" s="11" t="s">
        <v>119</v>
      </c>
      <c r="B16" s="9">
        <f t="shared" si="0"/>
        <v>14</v>
      </c>
      <c r="C16" s="10" t="s">
        <v>56</v>
      </c>
      <c r="D16" s="10" t="s">
        <v>56</v>
      </c>
      <c r="E16" s="11" t="s">
        <v>120</v>
      </c>
      <c r="F16" s="11" t="s">
        <v>121</v>
      </c>
      <c r="G16" s="11" t="s">
        <v>122</v>
      </c>
      <c r="H16" s="9" t="s">
        <v>123</v>
      </c>
      <c r="I16" s="9" t="s">
        <v>56</v>
      </c>
      <c r="J16" s="19" t="s">
        <v>56</v>
      </c>
      <c r="K16" s="9" t="s">
        <v>124</v>
      </c>
      <c r="L16" s="10" t="s">
        <v>62</v>
      </c>
      <c r="M16" s="17" t="s">
        <v>27</v>
      </c>
      <c r="N16" s="17" t="s">
        <v>28</v>
      </c>
      <c r="O16" s="17" t="s">
        <v>29</v>
      </c>
      <c r="P16" s="11" t="s">
        <v>125</v>
      </c>
      <c r="Q16" s="20"/>
    </row>
    <row r="17" ht="54" spans="1:17">
      <c r="A17" s="9" t="s">
        <v>126</v>
      </c>
      <c r="B17" s="9">
        <f t="shared" si="0"/>
        <v>15</v>
      </c>
      <c r="C17" s="9" t="s">
        <v>127</v>
      </c>
      <c r="D17" s="9" t="s">
        <v>128</v>
      </c>
      <c r="E17" s="9" t="s">
        <v>127</v>
      </c>
      <c r="F17" s="9" t="s">
        <v>128</v>
      </c>
      <c r="G17" s="10" t="s">
        <v>129</v>
      </c>
      <c r="H17" s="10" t="s">
        <v>130</v>
      </c>
      <c r="I17" s="10" t="s">
        <v>131</v>
      </c>
      <c r="J17" s="16">
        <v>43529</v>
      </c>
      <c r="K17" s="9" t="s">
        <v>132</v>
      </c>
      <c r="L17" s="10" t="s">
        <v>26</v>
      </c>
      <c r="M17" s="17" t="s">
        <v>27</v>
      </c>
      <c r="N17" s="17" t="s">
        <v>28</v>
      </c>
      <c r="O17" s="17" t="s">
        <v>29</v>
      </c>
      <c r="P17" s="10" t="s">
        <v>30</v>
      </c>
      <c r="Q17" s="20"/>
    </row>
    <row r="18" ht="58.5" spans="1:17">
      <c r="A18" s="9" t="s">
        <v>133</v>
      </c>
      <c r="B18" s="9">
        <f t="shared" si="0"/>
        <v>16</v>
      </c>
      <c r="C18" s="9" t="s">
        <v>134</v>
      </c>
      <c r="D18" s="9" t="s">
        <v>135</v>
      </c>
      <c r="E18" s="9" t="s">
        <v>134</v>
      </c>
      <c r="F18" s="9" t="s">
        <v>135</v>
      </c>
      <c r="G18" s="10" t="s">
        <v>136</v>
      </c>
      <c r="H18" s="10" t="s">
        <v>137</v>
      </c>
      <c r="I18" s="10" t="s">
        <v>138</v>
      </c>
      <c r="J18" s="16">
        <v>43666</v>
      </c>
      <c r="K18" s="9" t="s">
        <v>139</v>
      </c>
      <c r="L18" s="10" t="s">
        <v>85</v>
      </c>
      <c r="M18" s="17" t="s">
        <v>27</v>
      </c>
      <c r="N18" s="17" t="s">
        <v>28</v>
      </c>
      <c r="O18" s="17" t="s">
        <v>29</v>
      </c>
      <c r="P18" s="10" t="s">
        <v>30</v>
      </c>
      <c r="Q18" s="20"/>
    </row>
    <row r="19" ht="67.5" spans="1:17">
      <c r="A19" s="10" t="s">
        <v>140</v>
      </c>
      <c r="B19" s="9">
        <f t="shared" si="0"/>
        <v>17</v>
      </c>
      <c r="C19" s="10" t="s">
        <v>56</v>
      </c>
      <c r="D19" s="10" t="s">
        <v>56</v>
      </c>
      <c r="E19" s="10" t="s">
        <v>141</v>
      </c>
      <c r="F19" s="10" t="s">
        <v>142</v>
      </c>
      <c r="G19" s="10" t="s">
        <v>143</v>
      </c>
      <c r="H19" s="9" t="s">
        <v>144</v>
      </c>
      <c r="I19" s="9" t="s">
        <v>56</v>
      </c>
      <c r="J19" s="19" t="s">
        <v>56</v>
      </c>
      <c r="K19" s="9" t="s">
        <v>145</v>
      </c>
      <c r="L19" s="10" t="s">
        <v>62</v>
      </c>
      <c r="M19" s="17" t="s">
        <v>27</v>
      </c>
      <c r="N19" s="17" t="s">
        <v>28</v>
      </c>
      <c r="O19" s="17" t="s">
        <v>29</v>
      </c>
      <c r="P19" s="10" t="s">
        <v>30</v>
      </c>
      <c r="Q19" s="20"/>
    </row>
    <row r="20" ht="58.5" spans="1:17">
      <c r="A20" s="10" t="s">
        <v>146</v>
      </c>
      <c r="B20" s="9">
        <f t="shared" si="0"/>
        <v>18</v>
      </c>
      <c r="C20" s="10" t="s">
        <v>147</v>
      </c>
      <c r="D20" s="10" t="s">
        <v>148</v>
      </c>
      <c r="E20" s="10" t="s">
        <v>149</v>
      </c>
      <c r="F20" s="10" t="s">
        <v>150</v>
      </c>
      <c r="G20" s="10" t="s">
        <v>151</v>
      </c>
      <c r="H20" s="9" t="s">
        <v>152</v>
      </c>
      <c r="I20" s="9" t="s">
        <v>153</v>
      </c>
      <c r="J20" s="19">
        <v>43671</v>
      </c>
      <c r="K20" s="9" t="s">
        <v>154</v>
      </c>
      <c r="L20" s="10" t="s">
        <v>38</v>
      </c>
      <c r="M20" s="17" t="s">
        <v>27</v>
      </c>
      <c r="N20" s="17" t="s">
        <v>28</v>
      </c>
      <c r="O20" s="17" t="s">
        <v>29</v>
      </c>
      <c r="P20" s="10" t="s">
        <v>30</v>
      </c>
      <c r="Q20" s="20"/>
    </row>
  </sheetData>
  <sheetProtection password="CA07" sheet="1" objects="1"/>
  <autoFilter ref="A2:Q20">
    <extLst/>
  </autoFilter>
  <mergeCells count="1">
    <mergeCell ref="B1:Q1"/>
  </mergeCells>
  <conditionalFormatting sqref="A16">
    <cfRule type="duplicateValues" dxfId="0" priority="1"/>
  </conditionalFormatting>
  <conditionalFormatting sqref="A19">
    <cfRule type="duplicateValues" dxfId="0" priority="5"/>
  </conditionalFormatting>
  <conditionalFormatting sqref="A20">
    <cfRule type="duplicateValues" dxfId="0" priority="3"/>
  </conditionalFormatting>
  <conditionalFormatting sqref="A1:A2">
    <cfRule type="expression" dxfId="1" priority="137" stopIfTrue="1">
      <formula>AND(COUNTIF($A:$A,A1)&gt;1,NOT(ISBLANK(A1)))</formula>
    </cfRule>
  </conditionalFormatting>
  <pageMargins left="0.708661417322835" right="0.708661417322835" top="0.748031496062992" bottom="0.748031496062992" header="0.31496062992126" footer="0.31496062992126"/>
  <pageSetup paperSize="9" orientation="landscape" blackAndWhite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鹊恋香兰</cp:lastModifiedBy>
  <dcterms:created xsi:type="dcterms:W3CDTF">2006-09-16T00:00:00Z</dcterms:created>
  <dcterms:modified xsi:type="dcterms:W3CDTF">2019-11-07T08:04:50Z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