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3500"/>
  </bookViews>
  <sheets>
    <sheet name="Sheet1" sheetId="1" r:id="rId1"/>
  </sheets>
  <definedNames>
    <definedName name="_xlnm._FilterDatabase" localSheetId="0" hidden="1">Sheet1!$A$2:$Q$13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<sst xmlns="http://schemas.openxmlformats.org/spreadsheetml/2006/main" count="172" uniqueCount="112">
  <si>
    <t>监督抽检不合格产品信息
（声明：以下信息仅指本次抽检标称的生产企业相关产品的生产日期/批号)</t>
  </si>
  <si>
    <t>抽样编号</t>
  </si>
  <si>
    <t>序号</t>
  </si>
  <si>
    <t>标识生产企业名称</t>
  </si>
  <si>
    <t>标识生产企业地址</t>
  </si>
  <si>
    <t>被抽样单位名称</t>
  </si>
  <si>
    <t>被抽样单位地址</t>
  </si>
  <si>
    <t>食品名称</t>
  </si>
  <si>
    <t>规格型号</t>
  </si>
  <si>
    <t>商标</t>
  </si>
  <si>
    <t>生产日期</t>
  </si>
  <si>
    <t>不合格项目║检验结果║标准值</t>
  </si>
  <si>
    <t>分类</t>
  </si>
  <si>
    <t>公告号</t>
  </si>
  <si>
    <t>公告日期</t>
  </si>
  <si>
    <t>任务来源/项目名称</t>
  </si>
  <si>
    <t>检验机构</t>
  </si>
  <si>
    <t>备注</t>
  </si>
  <si>
    <t>GC19500153653000089</t>
  </si>
  <si>
    <t>重庆金司食品有限公司</t>
  </si>
  <si>
    <t>重庆市荣昌区荣隆镇双龙大道68号（18号楼3层）</t>
  </si>
  <si>
    <t>丝丝手工卷（南瓜味）</t>
  </si>
  <si>
    <t>600g/袋</t>
  </si>
  <si>
    <t>丝丝</t>
  </si>
  <si>
    <t xml:space="preserve">糖精钠(以糖精计)	║0.0184	g/kg	║不得使用	</t>
  </si>
  <si>
    <t>糕点</t>
  </si>
  <si>
    <t>2019年第34号</t>
  </si>
  <si>
    <t>2019.10.17</t>
  </si>
  <si>
    <t>重庆/国抽</t>
  </si>
  <si>
    <t>重庆市食品药品检验检测研究院</t>
  </si>
  <si>
    <t>GC19500116652111002</t>
  </si>
  <si>
    <t>重庆市江津区味康酿造厂</t>
  </si>
  <si>
    <t>重庆市江津区李市镇柑桔市场内</t>
  </si>
  <si>
    <t>江津酱油</t>
  </si>
  <si>
    <t>450ml/瓶</t>
  </si>
  <si>
    <t>李九</t>
  </si>
  <si>
    <t xml:space="preserve">氨基酸态氮(以氮计)	║0.32	g/100mL	║≥0.40g/100mL	</t>
  </si>
  <si>
    <t>调味品</t>
  </si>
  <si>
    <t>GC19500118654230009</t>
  </si>
  <si>
    <t>重庆市永川区思诚食品厂</t>
  </si>
  <si>
    <t>重庆市永川区南大街办事处谭家坝村廖家店村民小组</t>
  </si>
  <si>
    <t>香酥卷</t>
  </si>
  <si>
    <t>散装称重</t>
  </si>
  <si>
    <t>/</t>
  </si>
  <si>
    <t xml:space="preserve">酸价(以脂肪计)	║8.1	mg/g	║≤5	mg/g	</t>
  </si>
  <si>
    <t>GC19500102651900105</t>
  </si>
  <si>
    <t>重庆市籼利酒业有限公司</t>
  </si>
  <si>
    <t>重庆市涪陵区白涛街道办事处三门子村九组</t>
  </si>
  <si>
    <t>五谷杂粮酒</t>
  </si>
  <si>
    <t>500ml/瓶（38%vol）</t>
  </si>
  <si>
    <t>奔越古香</t>
  </si>
  <si>
    <r>
      <rPr>
        <sz val="11"/>
        <rFont val="宋体"/>
        <charset val="134"/>
        <scheme val="minor"/>
      </rPr>
      <t>酒精度	║48.0	%vol	║37 %vol</t>
    </r>
    <r>
      <rPr>
        <sz val="11"/>
        <rFont val="宋体"/>
        <charset val="134"/>
      </rPr>
      <t>～</t>
    </r>
    <r>
      <rPr>
        <sz val="11"/>
        <rFont val="宋体"/>
        <charset val="134"/>
        <scheme val="minor"/>
      </rPr>
      <t xml:space="preserve">39	%vol	</t>
    </r>
  </si>
  <si>
    <t>酒类</t>
  </si>
  <si>
    <t>2019.10.18</t>
  </si>
  <si>
    <t>GC19500118654210018</t>
  </si>
  <si>
    <t>重庆市永川区来苏川岩食品厂</t>
  </si>
  <si>
    <t>重庆市永川区来苏镇塔院村</t>
  </si>
  <si>
    <t>重庆商社新世纪百货连锁经营有限公司永川新城店</t>
  </si>
  <si>
    <t>重庆市永川区人民西路6-1、2、17、18、19、20、162、163、164号</t>
  </si>
  <si>
    <t>香辣板鸭</t>
  </si>
  <si>
    <t>700克/袋</t>
  </si>
  <si>
    <t>梳妆台</t>
  </si>
  <si>
    <t xml:space="preserve">氯霉素	║0.34	μg/kg	║不得检出	</t>
  </si>
  <si>
    <t>肉制品</t>
  </si>
  <si>
    <t>GC19500236651801001</t>
  </si>
  <si>
    <t>奉节县仙泉矿泉水有限责任公司</t>
  </si>
  <si>
    <t>重庆市奉节县康乐镇木耳村1社</t>
  </si>
  <si>
    <t>奉节县开成桶装水经营部</t>
  </si>
  <si>
    <t>重庆市奉节县永安街道羽声街171号1幢175号</t>
  </si>
  <si>
    <t>仙龙泉桶装饮用水</t>
  </si>
  <si>
    <t>18.9L/桶</t>
  </si>
  <si>
    <t>仙龙泉</t>
  </si>
  <si>
    <t xml:space="preserve">铜绿假单胞菌	║12CFU/250mL；134CFU/250mL；88CFU/250mL；14CFU/250mL；113	CFU/250mL	║n=5,c=0,m=0CFU/250mL	</t>
  </si>
  <si>
    <t>饮料</t>
  </si>
  <si>
    <t>GC19500229651400042</t>
  </si>
  <si>
    <t>城口县久益农业发展有限公司</t>
  </si>
  <si>
    <t>重庆市城口县庙坝工业园区</t>
  </si>
  <si>
    <t>城口县久益农业发展有限公司葛城门市部</t>
  </si>
  <si>
    <t>重庆市城口县葛城街道商业街16号附11号负48号</t>
  </si>
  <si>
    <t>马铃薯淀粉</t>
  </si>
  <si>
    <t>500g/袋</t>
  </si>
  <si>
    <t>赵九一</t>
  </si>
  <si>
    <r>
      <rPr>
        <sz val="11"/>
        <rFont val="宋体"/>
        <charset val="134"/>
        <scheme val="minor"/>
      </rPr>
      <t>菌落总数	║2.3×10</t>
    </r>
    <r>
      <rPr>
        <vertAlign val="superscript"/>
        <sz val="11"/>
        <rFont val="宋体"/>
        <charset val="134"/>
        <scheme val="minor"/>
      </rPr>
      <t>4</t>
    </r>
    <r>
      <rPr>
        <sz val="11"/>
        <rFont val="宋体"/>
        <charset val="134"/>
        <scheme val="minor"/>
      </rPr>
      <t>CFU/g；1.5×10</t>
    </r>
    <r>
      <rPr>
        <vertAlign val="superscript"/>
        <sz val="11"/>
        <rFont val="宋体"/>
        <charset val="134"/>
        <scheme val="minor"/>
      </rPr>
      <t>4</t>
    </r>
    <r>
      <rPr>
        <sz val="11"/>
        <rFont val="宋体"/>
        <charset val="134"/>
        <scheme val="minor"/>
      </rPr>
      <t>CFU/g；1.8×10</t>
    </r>
    <r>
      <rPr>
        <vertAlign val="superscript"/>
        <sz val="11"/>
        <rFont val="宋体"/>
        <charset val="134"/>
        <scheme val="minor"/>
      </rPr>
      <t>4</t>
    </r>
    <r>
      <rPr>
        <sz val="11"/>
        <rFont val="宋体"/>
        <charset val="134"/>
        <scheme val="minor"/>
      </rPr>
      <t>CFU/g；2.1×10</t>
    </r>
    <r>
      <rPr>
        <vertAlign val="superscript"/>
        <sz val="11"/>
        <rFont val="宋体"/>
        <charset val="134"/>
        <scheme val="minor"/>
      </rPr>
      <t>4</t>
    </r>
    <r>
      <rPr>
        <sz val="11"/>
        <rFont val="宋体"/>
        <charset val="134"/>
        <scheme val="minor"/>
      </rPr>
      <t>CFU/g；2.2×10</t>
    </r>
    <r>
      <rPr>
        <vertAlign val="superscript"/>
        <sz val="11"/>
        <rFont val="宋体"/>
        <charset val="134"/>
        <scheme val="minor"/>
      </rPr>
      <t>4</t>
    </r>
    <r>
      <rPr>
        <sz val="11"/>
        <rFont val="宋体"/>
        <charset val="134"/>
        <scheme val="minor"/>
      </rPr>
      <t xml:space="preserve">	CFU/g	║n=5,c=2,m=10000CFU/g,M=100000	CFU/g	</t>
    </r>
  </si>
  <si>
    <t>淀粉及淀粉制品</t>
  </si>
  <si>
    <t>GC19500117652001242</t>
  </si>
  <si>
    <t>重庆弘润食品有限公司</t>
  </si>
  <si>
    <t>重庆市合川区袁桥街56号</t>
  </si>
  <si>
    <t>红豆沙馅料</t>
  </si>
  <si>
    <t>250克/袋</t>
  </si>
  <si>
    <t xml:space="preserve">丙二醇	║0.903	g/kg	║不得使用	</t>
  </si>
  <si>
    <t>GC19500236651802009</t>
  </si>
  <si>
    <t>重庆佰菲特食品有限责任公司</t>
  </si>
  <si>
    <t>重庆市奉节县诗仙东路58号附1号</t>
  </si>
  <si>
    <t>重庆佰菲特食品有限责任公司奉节滨江国际一店</t>
  </si>
  <si>
    <t>重庆市奉节县鱼复街道诗城西路134号BIII裙楼平顶-50</t>
  </si>
  <si>
    <t>桂花麻饼</t>
  </si>
  <si>
    <t>450g/盒</t>
  </si>
  <si>
    <t xml:space="preserve">脱氢乙酸及其钠盐(以脱氢乙酸计)	║1.336	g/kg	║≤0.5	g/kg	</t>
  </si>
  <si>
    <t>GC19500116652110701</t>
  </si>
  <si>
    <t>重庆珍硒水实业发展有限公司</t>
  </si>
  <si>
    <t>重庆市江津区龙华镇燕坝村一组</t>
  </si>
  <si>
    <t>优加泉（苏打型）饮用天然水</t>
  </si>
  <si>
    <t>330ml/瓶</t>
  </si>
  <si>
    <t xml:space="preserve">溴酸盐	║0.020	mg/L	║≤0.01	mg/L	</t>
  </si>
  <si>
    <t>GC19500102651900172</t>
  </si>
  <si>
    <t>重庆市涪陵区裕益食品有限公司</t>
  </si>
  <si>
    <t>重庆市涪陵区百胜镇百福路8号</t>
  </si>
  <si>
    <t>下饭菜</t>
  </si>
  <si>
    <t>400克/袋</t>
  </si>
  <si>
    <t>涪妹子</t>
  </si>
  <si>
    <t xml:space="preserve">防腐剂混合使用时各自用量占其最大使用量的比例之和	║1.2	║≤1	</t>
  </si>
  <si>
    <t>蔬菜制品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</si>
</sst>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yyyy\-mm\-dd"/>
  </numFmts>
  <fonts count="29">
    <font>
      <sz val="11"/>
      <color theme="1"/>
      <name val="宋体"/>
      <charset val="134"/>
      <scheme val="minor"/>
    </font>
    <font>
      <sz val="12"/>
      <color indexed="8"/>
      <name val="宋体"/>
      <charset val="134"/>
    </font>
    <font>
      <sz val="22"/>
      <name val="方正小标宋简体"/>
      <charset val="134"/>
    </font>
    <font>
      <b/>
      <u/>
      <sz val="10"/>
      <name val="宋体"/>
      <charset val="134"/>
    </font>
    <font>
      <b/>
      <sz val="10"/>
      <name val="宋体"/>
      <charset val="134"/>
    </font>
    <font>
      <sz val="11"/>
      <name val="宋体"/>
      <charset val="134"/>
      <scheme val="minor"/>
    </font>
    <font>
      <b/>
      <u/>
      <sz val="10"/>
      <color indexed="8"/>
      <name val="宋体"/>
      <charset val="134"/>
    </font>
    <font>
      <b/>
      <sz val="10"/>
      <color indexed="8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name val="宋体"/>
      <charset val="134"/>
    </font>
    <font>
      <vertAlign val="superscript"/>
      <sz val="1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3" fillId="21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3" borderId="6" applyNumberFormat="0" applyFont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7" fillId="12" borderId="5" applyNumberFormat="0" applyAlignment="0" applyProtection="0">
      <alignment vertical="center"/>
    </xf>
    <xf numFmtId="0" fontId="24" fillId="12" borderId="9" applyNumberFormat="0" applyAlignment="0" applyProtection="0">
      <alignment vertical="center"/>
    </xf>
    <xf numFmtId="0" fontId="10" fillId="6" borderId="3" applyNumberFormat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</cellStyleXfs>
  <cellXfs count="18">
    <xf numFmtId="0" fontId="0" fillId="0" borderId="0" xfId="0"/>
    <xf numFmtId="0" fontId="0" fillId="0" borderId="0" xfId="0" applyFill="1" applyAlignment="1">
      <alignment horizontal="center"/>
    </xf>
    <xf numFmtId="0" fontId="0" fillId="0" borderId="0" xfId="0" applyFill="1"/>
    <xf numFmtId="0" fontId="0" fillId="0" borderId="0" xfId="0" applyFill="1" applyAlignment="1">
      <alignment vertical="center"/>
    </xf>
    <xf numFmtId="0" fontId="0" fillId="0" borderId="0" xfId="0" applyFill="1" applyAlignment="1">
      <alignment horizontal="left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Fill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176" fontId="4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176" fontId="0" fillId="0" borderId="2" xfId="0" applyNumberFormat="1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2" xfId="0" applyFill="1" applyBorder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indexed="52"/>
        </patternFill>
      </fill>
    </dxf>
  </dxfs>
  <tableStyles count="0" defaultTableStyle="TableStyleMedium2" defaultPivotStyle="PivotStyleMedium9"/>
  <colors>
    <mruColors>
      <color rgb="0000B050"/>
      <color rgb="00C7EDCC"/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3"/>
  <sheetViews>
    <sheetView tabSelected="1" view="pageBreakPreview" zoomScaleNormal="100" zoomScaleSheetLayoutView="100" workbookViewId="0">
      <pane ySplit="2" topLeftCell="A6" activePane="bottomLeft" state="frozen"/>
      <selection/>
      <selection pane="bottomLeft" activeCell="T11" sqref="T11"/>
    </sheetView>
  </sheetViews>
  <sheetFormatPr defaultColWidth="9" defaultRowHeight="13.5"/>
  <cols>
    <col min="1" max="1" width="9.375" style="2" hidden="1" customWidth="1"/>
    <col min="2" max="2" width="3.375" style="3" customWidth="1"/>
    <col min="3" max="3" width="11.375" style="2" customWidth="1"/>
    <col min="4" max="4" width="13.625" style="2" customWidth="1"/>
    <col min="5" max="5" width="11.375" style="2" customWidth="1"/>
    <col min="6" max="6" width="13" style="2" customWidth="1"/>
    <col min="7" max="7" width="7.25" style="2" customWidth="1"/>
    <col min="8" max="8" width="8.125" style="2" customWidth="1"/>
    <col min="9" max="9" width="5.875" style="2" customWidth="1"/>
    <col min="10" max="10" width="10.375" style="2" customWidth="1"/>
    <col min="11" max="11" width="35.75" style="4" customWidth="1"/>
    <col min="12" max="12" width="7" style="2" hidden="1" customWidth="1"/>
    <col min="13" max="13" width="8.125" style="2" hidden="1" customWidth="1"/>
    <col min="14" max="14" width="6.375" style="2" hidden="1" customWidth="1"/>
    <col min="15" max="15" width="8" style="2" hidden="1" customWidth="1"/>
    <col min="16" max="16" width="9.125" style="4" customWidth="1"/>
    <col min="17" max="17" width="3.875" style="2" customWidth="1"/>
    <col min="18" max="16384" width="9" style="2" customWidth="1"/>
  </cols>
  <sheetData>
    <row r="1" ht="111" customHeight="1" spans="1:17">
      <c r="A1" s="5"/>
      <c r="B1" s="6" t="s">
        <v>0</v>
      </c>
      <c r="C1" s="6"/>
      <c r="D1" s="6"/>
      <c r="E1" s="6"/>
      <c r="F1" s="6"/>
      <c r="G1" s="6"/>
      <c r="H1" s="6"/>
      <c r="I1" s="6"/>
      <c r="J1" s="6"/>
      <c r="K1" s="11"/>
      <c r="L1" s="6"/>
      <c r="M1" s="6"/>
      <c r="N1" s="6"/>
      <c r="O1" s="6"/>
      <c r="P1" s="11"/>
      <c r="Q1" s="6"/>
    </row>
    <row r="2" s="1" customFormat="1" ht="36" spans="1:17">
      <c r="A2" s="7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12" t="s">
        <v>10</v>
      </c>
      <c r="K2" s="8" t="s">
        <v>11</v>
      </c>
      <c r="L2" s="7" t="s">
        <v>12</v>
      </c>
      <c r="M2" s="13" t="s">
        <v>13</v>
      </c>
      <c r="N2" s="13" t="s">
        <v>14</v>
      </c>
      <c r="O2" s="13" t="s">
        <v>15</v>
      </c>
      <c r="P2" s="14" t="s">
        <v>16</v>
      </c>
      <c r="Q2" s="8" t="s">
        <v>17</v>
      </c>
    </row>
    <row r="3" ht="54" spans="1:17">
      <c r="A3" s="9" t="s">
        <v>18</v>
      </c>
      <c r="B3" s="9">
        <v>1</v>
      </c>
      <c r="C3" s="9" t="s">
        <v>19</v>
      </c>
      <c r="D3" s="9" t="s">
        <v>20</v>
      </c>
      <c r="E3" s="9" t="s">
        <v>19</v>
      </c>
      <c r="F3" s="9" t="s">
        <v>20</v>
      </c>
      <c r="G3" s="10" t="s">
        <v>21</v>
      </c>
      <c r="H3" s="10" t="s">
        <v>22</v>
      </c>
      <c r="I3" s="10" t="s">
        <v>23</v>
      </c>
      <c r="J3" s="15">
        <v>43647</v>
      </c>
      <c r="K3" s="9" t="s">
        <v>24</v>
      </c>
      <c r="L3" s="10" t="s">
        <v>25</v>
      </c>
      <c r="M3" s="16" t="s">
        <v>26</v>
      </c>
      <c r="N3" s="16" t="s">
        <v>27</v>
      </c>
      <c r="O3" s="16" t="s">
        <v>28</v>
      </c>
      <c r="P3" s="10" t="s">
        <v>29</v>
      </c>
      <c r="Q3" s="17"/>
    </row>
    <row r="4" ht="54" spans="1:17">
      <c r="A4" s="9" t="s">
        <v>30</v>
      </c>
      <c r="B4" s="9">
        <f>B3+1</f>
        <v>2</v>
      </c>
      <c r="C4" s="9" t="s">
        <v>31</v>
      </c>
      <c r="D4" s="9" t="s">
        <v>32</v>
      </c>
      <c r="E4" s="9" t="s">
        <v>31</v>
      </c>
      <c r="F4" s="9" t="s">
        <v>32</v>
      </c>
      <c r="G4" s="10" t="s">
        <v>33</v>
      </c>
      <c r="H4" s="10" t="s">
        <v>34</v>
      </c>
      <c r="I4" s="10" t="s">
        <v>35</v>
      </c>
      <c r="J4" s="15">
        <v>43603</v>
      </c>
      <c r="K4" s="9" t="s">
        <v>36</v>
      </c>
      <c r="L4" s="10" t="s">
        <v>37</v>
      </c>
      <c r="M4" s="16" t="s">
        <v>26</v>
      </c>
      <c r="N4" s="16" t="s">
        <v>27</v>
      </c>
      <c r="O4" s="16" t="s">
        <v>28</v>
      </c>
      <c r="P4" s="10" t="s">
        <v>29</v>
      </c>
      <c r="Q4" s="17"/>
    </row>
    <row r="5" ht="54" spans="1:17">
      <c r="A5" s="9" t="s">
        <v>38</v>
      </c>
      <c r="B5" s="9">
        <f>B4+1</f>
        <v>3</v>
      </c>
      <c r="C5" s="9" t="s">
        <v>39</v>
      </c>
      <c r="D5" s="9" t="s">
        <v>40</v>
      </c>
      <c r="E5" s="9" t="s">
        <v>39</v>
      </c>
      <c r="F5" s="9" t="s">
        <v>40</v>
      </c>
      <c r="G5" s="10" t="s">
        <v>41</v>
      </c>
      <c r="H5" s="10" t="s">
        <v>42</v>
      </c>
      <c r="I5" s="10" t="s">
        <v>43</v>
      </c>
      <c r="J5" s="15">
        <v>43653</v>
      </c>
      <c r="K5" s="9" t="s">
        <v>44</v>
      </c>
      <c r="L5" s="10" t="s">
        <v>25</v>
      </c>
      <c r="M5" s="16" t="s">
        <v>26</v>
      </c>
      <c r="N5" s="16" t="s">
        <v>27</v>
      </c>
      <c r="O5" s="16" t="s">
        <v>28</v>
      </c>
      <c r="P5" s="10" t="s">
        <v>29</v>
      </c>
      <c r="Q5" s="17"/>
    </row>
    <row r="6" ht="67.5" spans="1:17">
      <c r="A6" s="9" t="s">
        <v>45</v>
      </c>
      <c r="B6" s="9">
        <f>B5+1</f>
        <v>4</v>
      </c>
      <c r="C6" s="9" t="s">
        <v>46</v>
      </c>
      <c r="D6" s="9" t="s">
        <v>47</v>
      </c>
      <c r="E6" s="9" t="s">
        <v>46</v>
      </c>
      <c r="F6" s="9" t="s">
        <v>47</v>
      </c>
      <c r="G6" s="10" t="s">
        <v>48</v>
      </c>
      <c r="H6" s="10" t="s">
        <v>49</v>
      </c>
      <c r="I6" s="10" t="s">
        <v>50</v>
      </c>
      <c r="J6" s="15">
        <v>43180</v>
      </c>
      <c r="K6" s="9" t="s">
        <v>51</v>
      </c>
      <c r="L6" s="10" t="s">
        <v>52</v>
      </c>
      <c r="M6" s="16" t="s">
        <v>26</v>
      </c>
      <c r="N6" s="16" t="s">
        <v>53</v>
      </c>
      <c r="O6" s="16" t="s">
        <v>28</v>
      </c>
      <c r="P6" s="10" t="s">
        <v>29</v>
      </c>
      <c r="Q6" s="17"/>
    </row>
    <row r="7" ht="67.5" spans="1:17">
      <c r="A7" s="9" t="s">
        <v>54</v>
      </c>
      <c r="B7" s="9">
        <f t="shared" ref="B7:B13" si="0">B6+1</f>
        <v>5</v>
      </c>
      <c r="C7" s="9" t="s">
        <v>55</v>
      </c>
      <c r="D7" s="9" t="s">
        <v>56</v>
      </c>
      <c r="E7" s="9" t="s">
        <v>57</v>
      </c>
      <c r="F7" s="9" t="s">
        <v>58</v>
      </c>
      <c r="G7" s="10" t="s">
        <v>59</v>
      </c>
      <c r="H7" s="10" t="s">
        <v>60</v>
      </c>
      <c r="I7" s="10" t="s">
        <v>61</v>
      </c>
      <c r="J7" s="15">
        <v>43639</v>
      </c>
      <c r="K7" s="9" t="s">
        <v>62</v>
      </c>
      <c r="L7" s="10" t="s">
        <v>63</v>
      </c>
      <c r="M7" s="16" t="s">
        <v>26</v>
      </c>
      <c r="N7" s="16" t="s">
        <v>53</v>
      </c>
      <c r="O7" s="16" t="s">
        <v>28</v>
      </c>
      <c r="P7" s="10" t="s">
        <v>29</v>
      </c>
      <c r="Q7" s="17"/>
    </row>
    <row r="8" ht="54" spans="1:17">
      <c r="A8" s="9" t="s">
        <v>64</v>
      </c>
      <c r="B8" s="9">
        <f t="shared" si="0"/>
        <v>6</v>
      </c>
      <c r="C8" s="9" t="s">
        <v>65</v>
      </c>
      <c r="D8" s="9" t="s">
        <v>66</v>
      </c>
      <c r="E8" s="9" t="s">
        <v>67</v>
      </c>
      <c r="F8" s="9" t="s">
        <v>68</v>
      </c>
      <c r="G8" s="10" t="s">
        <v>69</v>
      </c>
      <c r="H8" s="10" t="s">
        <v>70</v>
      </c>
      <c r="I8" s="10" t="s">
        <v>71</v>
      </c>
      <c r="J8" s="15">
        <v>43682</v>
      </c>
      <c r="K8" s="9" t="s">
        <v>72</v>
      </c>
      <c r="L8" s="10" t="s">
        <v>73</v>
      </c>
      <c r="M8" s="16" t="s">
        <v>26</v>
      </c>
      <c r="N8" s="16" t="s">
        <v>53</v>
      </c>
      <c r="O8" s="16" t="s">
        <v>28</v>
      </c>
      <c r="P8" s="10" t="s">
        <v>29</v>
      </c>
      <c r="Q8" s="17"/>
    </row>
    <row r="9" ht="58.5" spans="1:17">
      <c r="A9" s="9" t="s">
        <v>74</v>
      </c>
      <c r="B9" s="9">
        <f t="shared" si="0"/>
        <v>7</v>
      </c>
      <c r="C9" s="9" t="s">
        <v>75</v>
      </c>
      <c r="D9" s="9" t="s">
        <v>76</v>
      </c>
      <c r="E9" s="9" t="s">
        <v>77</v>
      </c>
      <c r="F9" s="9" t="s">
        <v>78</v>
      </c>
      <c r="G9" s="10" t="s">
        <v>79</v>
      </c>
      <c r="H9" s="10" t="s">
        <v>80</v>
      </c>
      <c r="I9" s="10" t="s">
        <v>81</v>
      </c>
      <c r="J9" s="15">
        <v>43422</v>
      </c>
      <c r="K9" s="9" t="s">
        <v>82</v>
      </c>
      <c r="L9" s="10" t="s">
        <v>83</v>
      </c>
      <c r="M9" s="16" t="s">
        <v>26</v>
      </c>
      <c r="N9" s="16" t="s">
        <v>53</v>
      </c>
      <c r="O9" s="16" t="s">
        <v>28</v>
      </c>
      <c r="P9" s="10" t="s">
        <v>29</v>
      </c>
      <c r="Q9" s="17"/>
    </row>
    <row r="10" ht="54" spans="1:17">
      <c r="A10" s="9" t="s">
        <v>84</v>
      </c>
      <c r="B10" s="9">
        <f t="shared" si="0"/>
        <v>8</v>
      </c>
      <c r="C10" s="9" t="s">
        <v>85</v>
      </c>
      <c r="D10" s="9" t="s">
        <v>86</v>
      </c>
      <c r="E10" s="9" t="s">
        <v>85</v>
      </c>
      <c r="F10" s="9" t="s">
        <v>86</v>
      </c>
      <c r="G10" s="10" t="s">
        <v>87</v>
      </c>
      <c r="H10" s="10" t="s">
        <v>88</v>
      </c>
      <c r="I10" s="10" t="s">
        <v>43</v>
      </c>
      <c r="J10" s="15">
        <v>43679</v>
      </c>
      <c r="K10" s="9" t="s">
        <v>89</v>
      </c>
      <c r="L10" s="10" t="s">
        <v>25</v>
      </c>
      <c r="M10" s="16" t="s">
        <v>26</v>
      </c>
      <c r="N10" s="16" t="s">
        <v>53</v>
      </c>
      <c r="O10" s="16" t="s">
        <v>28</v>
      </c>
      <c r="P10" s="10" t="s">
        <v>29</v>
      </c>
      <c r="Q10" s="17"/>
    </row>
    <row r="11" ht="67.5" spans="1:17">
      <c r="A11" s="9" t="s">
        <v>90</v>
      </c>
      <c r="B11" s="9">
        <f t="shared" si="0"/>
        <v>9</v>
      </c>
      <c r="C11" s="9" t="s">
        <v>91</v>
      </c>
      <c r="D11" s="9" t="s">
        <v>92</v>
      </c>
      <c r="E11" s="9" t="s">
        <v>93</v>
      </c>
      <c r="F11" s="9" t="s">
        <v>94</v>
      </c>
      <c r="G11" s="10" t="s">
        <v>95</v>
      </c>
      <c r="H11" s="10" t="s">
        <v>96</v>
      </c>
      <c r="I11" s="10" t="s">
        <v>43</v>
      </c>
      <c r="J11" s="15">
        <v>43681</v>
      </c>
      <c r="K11" s="9" t="s">
        <v>97</v>
      </c>
      <c r="L11" s="10" t="s">
        <v>25</v>
      </c>
      <c r="M11" s="16" t="s">
        <v>26</v>
      </c>
      <c r="N11" s="16" t="s">
        <v>53</v>
      </c>
      <c r="O11" s="16" t="s">
        <v>28</v>
      </c>
      <c r="P11" s="10" t="s">
        <v>29</v>
      </c>
      <c r="Q11" s="17"/>
    </row>
    <row r="12" ht="67.5" spans="1:17">
      <c r="A12" s="9" t="s">
        <v>98</v>
      </c>
      <c r="B12" s="9">
        <f t="shared" si="0"/>
        <v>10</v>
      </c>
      <c r="C12" s="9" t="s">
        <v>99</v>
      </c>
      <c r="D12" s="9" t="s">
        <v>100</v>
      </c>
      <c r="E12" s="9" t="s">
        <v>99</v>
      </c>
      <c r="F12" s="9" t="s">
        <v>100</v>
      </c>
      <c r="G12" s="10" t="s">
        <v>101</v>
      </c>
      <c r="H12" s="10" t="s">
        <v>102</v>
      </c>
      <c r="I12" s="10" t="s">
        <v>43</v>
      </c>
      <c r="J12" s="15">
        <v>43658</v>
      </c>
      <c r="K12" s="9" t="s">
        <v>103</v>
      </c>
      <c r="L12" s="10" t="s">
        <v>73</v>
      </c>
      <c r="M12" s="16" t="s">
        <v>26</v>
      </c>
      <c r="N12" s="16" t="s">
        <v>53</v>
      </c>
      <c r="O12" s="16" t="s">
        <v>28</v>
      </c>
      <c r="P12" s="10" t="s">
        <v>29</v>
      </c>
      <c r="Q12" s="17"/>
    </row>
    <row r="13" ht="54" spans="1:17">
      <c r="A13" s="9" t="s">
        <v>104</v>
      </c>
      <c r="B13" s="9">
        <f t="shared" si="0"/>
        <v>11</v>
      </c>
      <c r="C13" s="9" t="s">
        <v>105</v>
      </c>
      <c r="D13" s="9" t="s">
        <v>106</v>
      </c>
      <c r="E13" s="9" t="s">
        <v>105</v>
      </c>
      <c r="F13" s="9" t="s">
        <v>106</v>
      </c>
      <c r="G13" s="10" t="s">
        <v>107</v>
      </c>
      <c r="H13" s="10" t="s">
        <v>108</v>
      </c>
      <c r="I13" s="10" t="s">
        <v>109</v>
      </c>
      <c r="J13" s="15">
        <v>43647</v>
      </c>
      <c r="K13" s="9" t="s">
        <v>110</v>
      </c>
      <c r="L13" s="10" t="s">
        <v>111</v>
      </c>
      <c r="M13" s="16" t="s">
        <v>26</v>
      </c>
      <c r="N13" s="16" t="s">
        <v>53</v>
      </c>
      <c r="O13" s="16" t="s">
        <v>28</v>
      </c>
      <c r="P13" s="10" t="s">
        <v>29</v>
      </c>
      <c r="Q13" s="17"/>
    </row>
  </sheetData>
  <sheetProtection password="CA07" sheet="1" objects="1"/>
  <autoFilter ref="A2:Q13">
    <extLst/>
  </autoFilter>
  <mergeCells count="1">
    <mergeCell ref="B1:Q1"/>
  </mergeCells>
  <conditionalFormatting sqref="A1:A2">
    <cfRule type="expression" dxfId="0" priority="132" stopIfTrue="1">
      <formula>AND(COUNTIF($A:$A,A1)&gt;1,NOT(ISBLANK(A1)))</formula>
    </cfRule>
  </conditionalFormatting>
  <pageMargins left="0.708661417322835" right="0.708661417322835" top="0.748031496062992" bottom="0.748031496062992" header="0.31496062992126" footer="0.31496062992126"/>
  <pageSetup paperSize="9" orientation="landscape" blackAndWhite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鹊恋香兰</cp:lastModifiedBy>
  <dcterms:created xsi:type="dcterms:W3CDTF">2006-09-16T00:00:00Z</dcterms:created>
  <dcterms:modified xsi:type="dcterms:W3CDTF">2019-10-18T07:22:22Z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2052-11.1.0.9098</vt:lpwstr>
  </property>
</Properties>
</file>