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<sst xmlns="http://schemas.openxmlformats.org/spreadsheetml/2006/main" count="545" uniqueCount="407">
  <si>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</si>
  <si>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</si>
  <si>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</si>
  <si>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</si>
  <si>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</si>
  <si>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</si>
  <si>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</si>
  <si>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</si>
  <si>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</si>
  <si>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</si>
  <si>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</si>
  <si>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</si>
  <si>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</si>
  <si>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</si>
  <si>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</si>
  <si>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</si>
  <si>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</si>
  <si>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</si>
  <si>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</si>
  <si>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</si>
  <si>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</si>
  <si>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</si>
  <si>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</si>
  <si>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</si>
  <si>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</si>
  <si>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</si>
  <si>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</si>
  <si>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</si>
  <si>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</si>
  <si>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</si>
  <si>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</si>
  <si>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</si>
  <si>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</si>
  <si>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</si>
  <si>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</si>
  <si>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</si>
  <si>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</si>
  <si>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</si>
  <si>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</si>
  <si>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</si>
  <si>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</si>
  <si>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</si>
  <si>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</si>
  <si>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</si>
  <si>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</si>
  <si>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</si>
  <si>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</si>
  <si>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</si>
  <si>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</si>
  <si>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</si>
  <si>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</si>
  <si>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</si>
  <si>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</si>
  <si>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</si>
  <si>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</si>
  <si>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</si>
  <si>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</si>
  <si>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</si>
  <si>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</si>
  <si>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</si>
  <si>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</si>
  <si>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</si>
  <si>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</si>
  <si>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</si>
  <si>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</si>
  <si>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</si>
  <si>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</si>
  <si>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</si>
  <si>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</si>
  <si>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</si>
  <si>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</si>
  <si>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</si>
  <si>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</si>
  <si>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</si>
  <si>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</si>
  <si>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</si>
  <si>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</si>
  <si>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</si>
  <si>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</si>
  <si>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</si>
  <si>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</si>
  <si>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</si>
  <si>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</si>
  <si>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</si>
  <si>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</si>
  <si>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</si>
  <si>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</si>
  <si>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</si>
  <si>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</si>
  <si>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</si>
  <si>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</si>
  <si>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</si>
  <si>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</si>
  <si>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</si>
  <si>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</si>
  <si>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</si>
  <si>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</si>
  <si>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</si>
  <si>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</si>
  <si>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</si>
  <si>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</si>
  <si>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</si>
  <si>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</si>
  <si>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</si>
  <si>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</si>
  <si>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</si>
  <si>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</si>
  <si>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</si>
  <si>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</si>
  <si>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</si>
  <si>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</si>
  <si>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</si>
  <si>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</si>
  <si>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</si>
  <si>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</si>
  <si>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</si>
  <si>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</si>
  <si>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</si>
  <si>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</si>
  <si>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</si>
  <si>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</si>
  <si>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</si>
  <si>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</si>
  <si>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</si>
  <si>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</si>
  <si>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</si>
  <si>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</si>
  <si>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</si>
  <si>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</si>
  <si>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</si>
  <si>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</si>
  <si>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</si>
  <si>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</si>
  <si>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</si>
  <si>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</si>
  <si>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</si>
  <si>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</si>
  <si>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</si>
  <si>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</si>
  <si>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</si>
  <si>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</si>
  <si>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</si>
  <si>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</si>
  <si>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</si>
  <si>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</si>
  <si>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</si>
  <si>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</si>
  <si>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</si>
  <si>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</si>
  <si>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</si>
  <si>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</si>
  <si>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</si>
  <si>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</si>
  <si>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</si>
  <si>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</si>
  <si>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</si>
  <si>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</si>
  <si>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</si>
  <si>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</si>
  <si>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</si>
  <si>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</si>
  <si>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</si>
  <si>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</si>
  <si>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</si>
  <si>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</si>
  <si>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</si>
  <si>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</si>
  <si>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</si>
  <si>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</si>
  <si>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</si>
  <si>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</si>
  <si>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</si>
  <si>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</si>
  <si>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</si>
  <si>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</si>
  <si>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</si>
  <si>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</si>
  <si>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</si>
  <si>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</si>
  <si>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</si>
  <si>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</si>
  <si>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</si>
  <si>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</si>
  <si>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</si>
  <si>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</si>
  <si>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</si>
  <si>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</si>
  <si>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</si>
  <si>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</si>
  <si>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</si>
  <si>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</si>
  <si>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</si>
  <si>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</si>
  <si>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</si>
  <si>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</si>
  <si>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</si>
  <si>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</si>
  <si>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</si>
  <si>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</si>
  <si>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</si>
  <si>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</si>
  <si>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</si>
  <si>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</si>
  <si>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</si>
  <si>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</si>
  <si>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</si>
  <si>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</si>
  <si>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</si>
  <si>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</si>
  <si>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</si>
  <si>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</si>
  <si>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</si>
  <si>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</si>
  <si>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</si>
  <si>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</si>
  <si>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</si>
  <si>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</si>
  <si>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</si>
  <si>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</si>
  <si>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</si>
  <si>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</si>
  <si>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</si>
  <si>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</si>
  <si>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</si>
  <si>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</si>
  <si>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</si>
  <si>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</si>
  <si>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</si>
  <si>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</si>
  <si>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</si>
  <si>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</si>
  <si>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</si>
  <si>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</si>
  <si>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</si>
  <si>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</si>
  <si>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</si>
  <si>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</si>
  <si>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</si>
  <si>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</si>
  <si>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</si>
  <si>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</si>
  <si>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</si>
  <si>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</si>
  <si>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</si>
  <si>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</si>
  <si>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</si>
  <si>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</si>
  <si>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</si>
  <si>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</si>
  <si>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</si>
  <si>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</si>
  <si>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</si>
  <si>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</si>
  <si>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</si>
  <si>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</si>
  <si>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</si>
  <si>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</si>
  <si>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</si>
  <si>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</si>
  <si>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</si>
  <si>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</si>
  <si>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</si>
  <si>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</si>
  <si>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</si>
  <si>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</si>
  <si>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</si>
  <si>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</si>
  <si>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</si>
  <si>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</si>
  <si>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</si>
  <si>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</si>
  <si>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</si>
  <si>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</si>
  <si>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</si>
  <si>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</si>
  <si>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</si>
  <si>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</si>
  <si>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附件16</t>
  </si>
  <si>
    <t>蔬菜制品监督抽检合格产品信息</t>
  </si>
  <si>
    <t>本次抽检的蔬菜制品包括酱腌菜、腌渍食用菌。  
酱腌菜抽检依据是GB 2760-2014《食品安全国家标准 食品添加剂使用标准》、GB 2762-2017 《食品安全国家标准 食品中污染物限量》。
酱腌菜抽检项目包括：铅（以Pb计）、苯甲酸及其钠盐（以苯甲酸计）、山梨酸及其钾盐（以山梨酸计）、糖精钠（以糖精计）、脱氢乙酸及其钠盐（以脱氢乙酸计）、甜蜜素（以环己基氨基磺酸计） 、安赛蜜、二氧化硫残留量、亚硝酸盐（以NaNO2计）、防腐剂混合使用时各自用量占其最大使用量的比例之和。
腌渍食用菌抽检依据是GB 2760-2014《食品安全国家标准 食品添加剂使用标准》、GB 2762-2017 《食品安全国家标准 食品中污染物限量》、国家卫生计生委关于批准β－半乳糖苷酶为食品添加剂新品种等的公告（2015年 第1号）。
腌渍食用菌抽检项目包括：铅（以Pb计）、总砷（以As计）、镉（以 Cd 计）、总汞（以Hg计）、苯甲酸及其钠盐（以苯甲酸计）、山梨酸及其钾盐（以山梨酸计）、脱氢乙酸及其钠盐（以脱氢乙酸计）、糖精钠（以糖精计）、甜蜜素（以环己基氨基磺酸计）、二氧化硫残留量 、防腐剂混合使用时各自用量占其最大使用量比例之和。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</si>
  <si>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</si>
  <si>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</si>
  <si>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</si>
  <si>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</si>
  <si>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</si>
  <si>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</si>
  <si>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</si>
  <si>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</si>
  <si>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</si>
  <si>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DC20371000910333711</t>
  </si>
  <si>
    <t>1</t>
  </si>
  <si>
    <t>贵州省遵义县贵三红食品有限责任公司</t>
  </si>
  <si>
    <t>遵义县三岔镇红星村板桥寨组</t>
  </si>
  <si>
    <t>威海湘味餐饮管理服务有限公司</t>
  </si>
  <si>
    <t>山东</t>
  </si>
  <si>
    <t>贵三红二荆条泡椒</t>
  </si>
  <si>
    <t>2千克/袋</t>
  </si>
  <si>
    <t>2019-12-17</t>
  </si>
  <si>
    <t>蔬菜制品</t>
  </si>
  <si>
    <t>DC20371000910333803</t>
  </si>
  <si>
    <t>2</t>
  </si>
  <si>
    <t>四川李记酱業调味品有限公司</t>
  </si>
  <si>
    <t>眉山市松江镇工业园区李记大道</t>
  </si>
  <si>
    <t>环翠区大尚龙虾馆</t>
  </si>
  <si>
    <t>李记鱼酸菜</t>
  </si>
  <si>
    <t>1kg/袋</t>
  </si>
  <si>
    <t>2020-06-13</t>
  </si>
  <si>
    <t>DC20371000910333724</t>
  </si>
  <si>
    <t>3</t>
  </si>
  <si>
    <t>福建省南平市延平区顺鑫竹笋研究所</t>
  </si>
  <si>
    <t>福建省南平市延平区环城北路43号</t>
  </si>
  <si>
    <t>威海瀚丰餐饮服务有限公司</t>
  </si>
  <si>
    <t>竹耳菌</t>
  </si>
  <si>
    <t>250g/袋</t>
  </si>
  <si>
    <t>2019-10-08</t>
  </si>
  <si>
    <t>DC20371000412331333</t>
  </si>
  <si>
    <t>4</t>
  </si>
  <si>
    <t>湖南坛坛俏食品有限公司</t>
  </si>
  <si>
    <t>湖南省岳阳市君山区钱粮湖镇雅园居委会百花大道(原钱粮湖机械厂)</t>
  </si>
  <si>
    <t>威海临港经济技术开发区杨春川菜馆</t>
  </si>
  <si>
    <t>泡豇豆</t>
  </si>
  <si>
    <t>1千克/袋</t>
  </si>
  <si>
    <t>2020-03-03</t>
  </si>
  <si>
    <t>DC20371000412331346</t>
  </si>
  <si>
    <t>5</t>
  </si>
  <si>
    <t>重庆市涪陵区凤娃子食品有限公司</t>
  </si>
  <si>
    <t>重庆市涪陵区南沱镇睦和村六组</t>
  </si>
  <si>
    <t>威海临港经济技术开发区美善品快餐店</t>
  </si>
  <si>
    <t>鲜爽榨菜丝</t>
  </si>
  <si>
    <t>60g/袋</t>
  </si>
  <si>
    <t>2020-04-20</t>
  </si>
  <si>
    <t>DC20371000414635743</t>
  </si>
  <si>
    <t>6</t>
  </si>
  <si>
    <t>沈阳市国发渍菜厂</t>
  </si>
  <si>
    <t>新民市张家屯镇佟庄子村</t>
  </si>
  <si>
    <t>威海经济技术开发区香满棠麻辣香锅店</t>
  </si>
  <si>
    <t>佟发酸菜</t>
  </si>
  <si>
    <t>500g/袋</t>
  </si>
  <si>
    <t>2020-03-11</t>
  </si>
  <si>
    <t>DC20371000414635793</t>
  </si>
  <si>
    <t>7</t>
  </si>
  <si>
    <t>鸡泽县英达调味品有限公司</t>
  </si>
  <si>
    <t>鸡泽县辣椒工贸城</t>
  </si>
  <si>
    <t>威海经济技术开发区古记滋味鱼馆</t>
  </si>
  <si>
    <t>小米辣（盐水渍菜）</t>
  </si>
  <si>
    <t>2kg/袋</t>
  </si>
  <si>
    <t>2020-04-23</t>
  </si>
  <si>
    <t>DC20371000414635892</t>
  </si>
  <si>
    <t>8</t>
  </si>
  <si>
    <t>扬州花扇蔬菜食品有限公司</t>
  </si>
  <si>
    <t>江苏省宝应县工农路272号</t>
  </si>
  <si>
    <t>威海经济技术开发区长峰杨国福麻辣烫小吃部</t>
  </si>
  <si>
    <t>清水莲藕</t>
  </si>
  <si>
    <t>1.5kg/袋</t>
  </si>
  <si>
    <t>2019-12-18</t>
  </si>
  <si>
    <t>DC20371000414635945</t>
  </si>
  <si>
    <t>9</t>
  </si>
  <si>
    <t>营县文心食品酿造有限公司</t>
  </si>
  <si>
    <t>山东省日照市营县城阳镇郭头村</t>
  </si>
  <si>
    <t>威海经济技术开发区老发包子铺</t>
  </si>
  <si>
    <t>红油萝卜干</t>
  </si>
  <si>
    <t>5kg/箱</t>
  </si>
  <si>
    <t>2020-01-13</t>
  </si>
  <si>
    <t>DC20371000434533481</t>
  </si>
  <si>
    <t>10</t>
  </si>
  <si>
    <t>山东鲁成酱菜食品有限公司</t>
  </si>
  <si>
    <t>成武县枣曹路秦庄段北侧</t>
  </si>
  <si>
    <t>乳山市福鲜阁水饺店</t>
  </si>
  <si>
    <t>酱大头(酱腌菜)</t>
  </si>
  <si>
    <t>308g/袋</t>
  </si>
  <si>
    <t>DC20371000434533495</t>
  </si>
  <si>
    <t>11</t>
  </si>
  <si>
    <t>乳山市彬彬酒店用品店（供应商名称）</t>
  </si>
  <si>
    <t>乳山市深圳路98-1-205号（供应商地址）</t>
  </si>
  <si>
    <t>乳山市巧媳妇饭庄</t>
  </si>
  <si>
    <t>木耳</t>
  </si>
  <si>
    <t>DC20371000434533934</t>
  </si>
  <si>
    <t>12</t>
  </si>
  <si>
    <t>乳山市鑫晟调味品（供货商名称）</t>
  </si>
  <si>
    <t>乳山市金谷园市场（供货商地址）</t>
  </si>
  <si>
    <t>威海机械工程高级技工学校</t>
  </si>
  <si>
    <t>银耳</t>
  </si>
  <si>
    <t>DC20371000410635355</t>
  </si>
  <si>
    <t>13</t>
  </si>
  <si>
    <t>乐至县清溪园食品有限公司</t>
  </si>
  <si>
    <t>乐至县中天镇普照村六社</t>
  </si>
  <si>
    <t>文登靖海香江餐饮有限公司米山路店</t>
  </si>
  <si>
    <t>老坛酸菜（酱腌菜）</t>
  </si>
  <si>
    <t>DC20371000415430610</t>
  </si>
  <si>
    <t>14</t>
  </si>
  <si>
    <t>盐城宝宇食品有限公司</t>
  </si>
  <si>
    <t>盐城市盐都区楼王镇莘野村</t>
  </si>
  <si>
    <t xml:space="preserve">荣成乐朋餐饮有限公司
</t>
  </si>
  <si>
    <t>DC20371000415430594</t>
  </si>
  <si>
    <t>15</t>
  </si>
  <si>
    <t>宜昌润丰年农业开发有限公司</t>
  </si>
  <si>
    <t>湖北省枝江市安福寺镇之字溪大道1号</t>
  </si>
  <si>
    <t>荣成市崖头素满香餐厅</t>
  </si>
  <si>
    <t>伍仁酱条</t>
  </si>
  <si>
    <t>计实称重</t>
  </si>
  <si>
    <t>DC20371000415430583</t>
  </si>
  <si>
    <t>16</t>
  </si>
  <si>
    <t>沈阳市成懿酱腌菜厂</t>
  </si>
  <si>
    <t>辽宁省新民大民屯镇西街道</t>
  </si>
  <si>
    <t>荣成市崖头悦见你海鲜餐厅</t>
  </si>
  <si>
    <t>发哥酸菜</t>
  </si>
  <si>
    <t>500克/袋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</si>
</sst>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&quot;年&quot;m&quot;月&quot;d&quot;日&quot;;@"/>
    <numFmt numFmtId="178" formatCode="yyyy\-mm\-dd"/>
    <numFmt numFmtId="179" formatCode="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Tahoma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38" fillId="16" borderId="16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  <xf numFmtId="0" fontId="4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7" fontId="4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54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9" fillId="0" borderId="1" xfId="54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5" fillId="3" borderId="1" xfId="55" applyFont="1" applyFill="1" applyBorder="1" applyAlignment="1">
      <alignment horizontal="center" vertical="center" wrapText="1"/>
    </xf>
    <xf numFmtId="14" fontId="5" fillId="3" borderId="1" xfId="55" applyNumberFormat="1" applyFont="1" applyFill="1" applyBorder="1" applyAlignment="1">
      <alignment horizontal="center" vertical="center" wrapText="1"/>
    </xf>
    <xf numFmtId="0" fontId="5" fillId="2" borderId="3" xfId="55" applyFont="1" applyFill="1" applyBorder="1" applyAlignment="1">
      <alignment horizontal="center" vertical="center" wrapText="1"/>
    </xf>
    <xf numFmtId="0" fontId="11" fillId="2" borderId="1" xfId="55" applyFont="1" applyFill="1" applyBorder="1" applyAlignment="1">
      <alignment horizontal="center" vertical="center" wrapText="1"/>
    </xf>
    <xf numFmtId="0" fontId="11" fillId="2" borderId="3" xfId="55" applyFont="1" applyFill="1" applyBorder="1" applyAlignment="1">
      <alignment horizontal="center" vertical="center" wrapText="1"/>
    </xf>
    <xf numFmtId="0" fontId="5" fillId="2" borderId="4" xfId="55" applyFont="1" applyFill="1" applyBorder="1" applyAlignment="1">
      <alignment horizontal="center" vertical="center" wrapText="1"/>
    </xf>
    <xf numFmtId="0" fontId="11" fillId="2" borderId="5" xfId="55" applyFont="1" applyFill="1" applyBorder="1" applyAlignment="1">
      <alignment horizontal="center" vertical="center" wrapText="1"/>
    </xf>
    <xf numFmtId="0" fontId="11" fillId="2" borderId="6" xfId="55" applyFont="1" applyFill="1" applyBorder="1" applyAlignment="1">
      <alignment horizontal="center" vertical="center" wrapText="1"/>
    </xf>
    <xf numFmtId="0" fontId="5" fillId="2" borderId="7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5" fillId="3" borderId="3" xfId="55" applyFont="1" applyFill="1" applyBorder="1" applyAlignment="1">
      <alignment horizontal="center" vertical="center" wrapText="1"/>
    </xf>
    <xf numFmtId="0" fontId="5" fillId="3" borderId="8" xfId="55" applyFont="1" applyFill="1" applyBorder="1" applyAlignment="1">
      <alignment horizontal="center" vertical="center" wrapText="1"/>
    </xf>
    <xf numFmtId="0" fontId="5" fillId="0" borderId="9" xfId="55" applyFont="1" applyFill="1" applyBorder="1" applyAlignment="1">
      <alignment horizontal="center" vertical="center" wrapText="1"/>
    </xf>
    <xf numFmtId="0" fontId="5" fillId="3" borderId="4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3" borderId="7" xfId="55" applyFont="1" applyFill="1" applyBorder="1" applyAlignment="1">
      <alignment horizontal="center" vertical="center" wrapText="1"/>
    </xf>
    <xf numFmtId="0" fontId="5" fillId="3" borderId="6" xfId="55" applyFont="1" applyFill="1" applyBorder="1" applyAlignment="1">
      <alignment horizontal="center" vertical="center" wrapText="1"/>
    </xf>
    <xf numFmtId="0" fontId="5" fillId="3" borderId="5" xfId="55" applyFont="1" applyFill="1" applyBorder="1" applyAlignment="1">
      <alignment horizontal="center" vertical="center" wrapText="1"/>
    </xf>
    <xf numFmtId="0" fontId="5" fillId="3" borderId="9" xfId="55" applyFont="1" applyFill="1" applyBorder="1" applyAlignment="1">
      <alignment horizontal="center" vertical="center" wrapText="1"/>
    </xf>
    <xf numFmtId="14" fontId="5" fillId="3" borderId="9" xfId="5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55" applyNumberFormat="1" applyFont="1" applyFill="1" applyBorder="1" applyAlignment="1">
      <alignment horizontal="center" vertical="center" wrapText="1"/>
    </xf>
    <xf numFmtId="14" fontId="5" fillId="3" borderId="3" xfId="55" applyNumberFormat="1" applyFont="1" applyFill="1" applyBorder="1" applyAlignment="1">
      <alignment horizontal="center" vertical="center" wrapText="1"/>
    </xf>
    <xf numFmtId="10" fontId="5" fillId="3" borderId="3" xfId="55" applyNumberFormat="1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/>
    </xf>
    <xf numFmtId="14" fontId="5" fillId="3" borderId="7" xfId="55" applyNumberFormat="1" applyFont="1" applyFill="1" applyBorder="1" applyAlignment="1">
      <alignment horizontal="center" vertical="center" wrapText="1"/>
    </xf>
    <xf numFmtId="10" fontId="5" fillId="3" borderId="7" xfId="55" applyNumberFormat="1" applyFont="1" applyFill="1" applyBorder="1" applyAlignment="1">
      <alignment horizontal="center" vertical="center" wrapText="1"/>
    </xf>
    <xf numFmtId="0" fontId="15" fillId="3" borderId="1" xfId="55" applyFont="1" applyFill="1" applyBorder="1" applyAlignment="1">
      <alignment horizontal="center" vertical="center" wrapText="1"/>
    </xf>
    <xf numFmtId="0" fontId="15" fillId="3" borderId="1" xfId="55" applyNumberFormat="1" applyFont="1" applyFill="1" applyBorder="1" applyAlignment="1">
      <alignment horizontal="center" vertical="center" wrapText="1"/>
    </xf>
    <xf numFmtId="10" fontId="11" fillId="2" borderId="1" xfId="55" applyNumberFormat="1" applyFont="1" applyFill="1" applyBorder="1" applyAlignment="1">
      <alignment horizontal="center" vertical="center" wrapText="1"/>
    </xf>
    <xf numFmtId="0" fontId="5" fillId="2" borderId="3" xfId="55" applyNumberFormat="1" applyFont="1" applyFill="1" applyBorder="1" applyAlignment="1">
      <alignment horizontal="center" vertical="center" wrapText="1"/>
    </xf>
    <xf numFmtId="10" fontId="11" fillId="2" borderId="5" xfId="55" applyNumberFormat="1" applyFont="1" applyFill="1" applyBorder="1" applyAlignment="1">
      <alignment horizontal="center" vertical="center" wrapText="1"/>
    </xf>
    <xf numFmtId="0" fontId="5" fillId="2" borderId="6" xfId="55" applyNumberFormat="1" applyFont="1" applyFill="1" applyBorder="1" applyAlignment="1">
      <alignment horizontal="center" vertical="center" wrapText="1"/>
    </xf>
    <xf numFmtId="10" fontId="5" fillId="2" borderId="7" xfId="55" applyNumberFormat="1" applyFont="1" applyFill="1" applyBorder="1" applyAlignment="1">
      <alignment horizontal="center" vertical="center" wrapText="1"/>
    </xf>
    <xf numFmtId="10" fontId="5" fillId="2" borderId="1" xfId="55" applyNumberFormat="1" applyFont="1" applyFill="1" applyBorder="1" applyAlignment="1">
      <alignment horizontal="center" vertical="center" wrapText="1"/>
    </xf>
    <xf numFmtId="10" fontId="5" fillId="2" borderId="5" xfId="55" applyNumberFormat="1" applyFont="1" applyFill="1" applyBorder="1" applyAlignment="1">
      <alignment horizontal="center" vertical="center" wrapText="1"/>
    </xf>
    <xf numFmtId="10" fontId="5" fillId="0" borderId="9" xfId="55" applyNumberFormat="1" applyFont="1" applyFill="1" applyBorder="1" applyAlignment="1">
      <alignment horizontal="center" vertical="center" wrapText="1"/>
    </xf>
    <xf numFmtId="0" fontId="5" fillId="2" borderId="8" xfId="55" applyFont="1" applyFill="1" applyBorder="1" applyAlignment="1">
      <alignment horizontal="center" vertical="center" wrapText="1"/>
    </xf>
    <xf numFmtId="10" fontId="5" fillId="0" borderId="1" xfId="55" applyNumberFormat="1" applyFont="1" applyFill="1" applyBorder="1" applyAlignment="1">
      <alignment horizontal="center" vertical="center" wrapText="1"/>
    </xf>
    <xf numFmtId="10" fontId="5" fillId="3" borderId="1" xfId="55" applyNumberFormat="1" applyFont="1" applyFill="1" applyBorder="1" applyAlignment="1">
      <alignment horizontal="center" vertical="center" wrapText="1"/>
    </xf>
    <xf numFmtId="10" fontId="5" fillId="3" borderId="5" xfId="55" applyNumberFormat="1" applyFont="1" applyFill="1" applyBorder="1" applyAlignment="1">
      <alignment horizontal="center" vertical="center" wrapText="1"/>
    </xf>
    <xf numFmtId="0" fontId="5" fillId="2" borderId="6" xfId="55" applyFont="1" applyFill="1" applyBorder="1" applyAlignment="1">
      <alignment horizontal="center" vertical="center" wrapText="1"/>
    </xf>
    <xf numFmtId="10" fontId="5" fillId="3" borderId="9" xfId="55" applyNumberFormat="1" applyFont="1" applyFill="1" applyBorder="1" applyAlignment="1">
      <alignment horizontal="center" vertical="center" wrapText="1"/>
    </xf>
    <xf numFmtId="0" fontId="5" fillId="3" borderId="9" xfId="55" applyNumberFormat="1" applyFont="1" applyFill="1" applyBorder="1" applyAlignment="1">
      <alignment horizontal="center" vertical="center" wrapText="1"/>
    </xf>
    <xf numFmtId="0" fontId="5" fillId="2" borderId="9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0" fontId="5" fillId="3" borderId="1" xfId="55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1" xfId="55" applyFont="1" applyFill="1" applyBorder="1" applyAlignment="1">
      <alignment horizontal="center" vertical="center" wrapText="1"/>
    </xf>
    <xf numFmtId="0" fontId="11" fillId="3" borderId="3" xfId="55" applyFont="1" applyFill="1" applyBorder="1" applyAlignment="1">
      <alignment horizontal="center" vertical="center" wrapText="1"/>
    </xf>
    <xf numFmtId="0" fontId="11" fillId="3" borderId="7" xfId="55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9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11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1" fillId="0" borderId="1" xfId="55" applyNumberFormat="1" applyFont="1" applyFill="1" applyBorder="1" applyAlignment="1">
      <alignment horizontal="center" vertical="center" wrapText="1"/>
    </xf>
    <xf numFmtId="0" fontId="5" fillId="3" borderId="3" xfId="55" applyNumberFormat="1" applyFont="1" applyFill="1" applyBorder="1" applyAlignment="1">
      <alignment horizontal="center" vertical="center" wrapText="1"/>
    </xf>
    <xf numFmtId="0" fontId="5" fillId="3" borderId="7" xfId="55" applyNumberFormat="1" applyFont="1" applyFill="1" applyBorder="1" applyAlignment="1">
      <alignment horizontal="center" vertical="center" wrapText="1"/>
    </xf>
    <xf numFmtId="179" fontId="11" fillId="2" borderId="1" xfId="55" applyNumberFormat="1" applyFont="1" applyFill="1" applyBorder="1" applyAlignment="1">
      <alignment horizontal="center" vertical="center" wrapText="1"/>
    </xf>
    <xf numFmtId="179" fontId="11" fillId="2" borderId="5" xfId="55" applyNumberFormat="1" applyFont="1" applyFill="1" applyBorder="1" applyAlignment="1">
      <alignment horizontal="center" vertical="center" wrapText="1"/>
    </xf>
    <xf numFmtId="9" fontId="5" fillId="2" borderId="7" xfId="55" applyNumberFormat="1" applyFont="1" applyFill="1" applyBorder="1" applyAlignment="1">
      <alignment horizontal="center" vertical="center" wrapText="1"/>
    </xf>
    <xf numFmtId="179" fontId="5" fillId="2" borderId="7" xfId="55" applyNumberFormat="1" applyFont="1" applyFill="1" applyBorder="1" applyAlignment="1">
      <alignment horizontal="center" vertical="center" wrapText="1"/>
    </xf>
    <xf numFmtId="179" fontId="5" fillId="2" borderId="1" xfId="55" applyNumberFormat="1" applyFont="1" applyFill="1" applyBorder="1" applyAlignment="1">
      <alignment horizontal="center" vertical="center" wrapText="1"/>
    </xf>
    <xf numFmtId="179" fontId="5" fillId="2" borderId="5" xfId="55" applyNumberFormat="1" applyFont="1" applyFill="1" applyBorder="1" applyAlignment="1">
      <alignment horizontal="center" vertical="center" wrapText="1"/>
    </xf>
    <xf numFmtId="9" fontId="5" fillId="2" borderId="8" xfId="55" applyNumberFormat="1" applyFont="1" applyFill="1" applyBorder="1" applyAlignment="1">
      <alignment horizontal="center" vertical="center" wrapText="1"/>
    </xf>
    <xf numFmtId="179" fontId="5" fillId="0" borderId="9" xfId="55" applyNumberFormat="1" applyFont="1" applyFill="1" applyBorder="1" applyAlignment="1">
      <alignment horizontal="center" vertical="center" wrapText="1"/>
    </xf>
    <xf numFmtId="179" fontId="5" fillId="0" borderId="1" xfId="55" applyNumberFormat="1" applyFont="1" applyFill="1" applyBorder="1" applyAlignment="1">
      <alignment horizontal="center" vertical="center" wrapText="1"/>
    </xf>
    <xf numFmtId="179" fontId="5" fillId="3" borderId="1" xfId="55" applyNumberFormat="1" applyFont="1" applyFill="1" applyBorder="1" applyAlignment="1">
      <alignment horizontal="center" vertical="center" wrapText="1"/>
    </xf>
    <xf numFmtId="179" fontId="5" fillId="3" borderId="5" xfId="55" applyNumberFormat="1" applyFont="1" applyFill="1" applyBorder="1" applyAlignment="1">
      <alignment horizontal="center" vertical="center" wrapText="1"/>
    </xf>
    <xf numFmtId="9" fontId="5" fillId="2" borderId="9" xfId="55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79" fontId="11" fillId="3" borderId="1" xfId="55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 wrapText="1"/>
    </xf>
    <xf numFmtId="0" fontId="5" fillId="0" borderId="0" xfId="55" applyFont="1" applyAlignment="1">
      <alignment horizontal="center" vertical="center" wrapText="1"/>
    </xf>
    <xf numFmtId="0" fontId="14" fillId="0" borderId="0" xfId="55" applyFont="1" applyAlignment="1">
      <alignment horizontal="center" vertical="center" wrapText="1"/>
    </xf>
    <xf numFmtId="0" fontId="11" fillId="2" borderId="0" xfId="55" applyFont="1" applyFill="1" applyBorder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5" fillId="0" borderId="0" xfId="55" applyFont="1" applyFill="1" applyBorder="1" applyAlignment="1">
      <alignment horizontal="center" vertical="center" wrapText="1"/>
    </xf>
    <xf numFmtId="0" fontId="5" fillId="3" borderId="0" xfId="55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55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57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8" fillId="3" borderId="1" xfId="55" applyFont="1" applyFill="1" applyBorder="1" applyAlignment="1">
      <alignment horizontal="center" vertical="center" wrapText="1"/>
    </xf>
    <xf numFmtId="0" fontId="18" fillId="3" borderId="1" xfId="55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9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7" customWidth="1"/>
    <col min="2" max="2" width="7.5" style="27" customWidth="1"/>
    <col min="3" max="3" width="10.5" style="27" customWidth="1"/>
    <col min="4" max="4" width="13.875" style="27" customWidth="1"/>
    <col min="5" max="5" width="9.75" style="27" customWidth="1"/>
    <col min="6" max="6" width="7.625" style="27" customWidth="1"/>
    <col min="7" max="7" width="6.25" style="28" customWidth="1"/>
    <col min="8" max="8" width="11.125" style="28" customWidth="1"/>
    <col min="9" max="9" width="17" style="28" customWidth="1"/>
    <col min="10" max="10" width="9.125" style="28" customWidth="1"/>
    <col min="11" max="11" width="8.375" style="28" customWidth="1"/>
    <col min="12" max="12" width="9" style="29" customWidth="1"/>
    <col min="13" max="13" width="8.25" style="28" customWidth="1"/>
    <col min="14" max="14" width="11.375" style="28" customWidth="1"/>
    <col min="15" max="15" width="9" style="28"/>
    <col min="16" max="16" width="8.25" style="28" customWidth="1"/>
    <col min="17" max="17" width="8.375" style="28" customWidth="1"/>
    <col min="18" max="18" width="9" style="29" customWidth="1"/>
    <col min="19" max="19" width="9.75" style="29" customWidth="1"/>
    <col min="20" max="20" width="22.25" style="28" customWidth="1"/>
    <col min="21" max="21" width="8.25" style="28" customWidth="1"/>
    <col min="22" max="22" width="7.625" style="28" customWidth="1"/>
    <col min="23" max="23" width="7.5" style="28" customWidth="1"/>
    <col min="24" max="24" width="13.875" style="28" customWidth="1"/>
    <col min="25" max="265" width="9" style="28"/>
    <col min="266" max="16384" width="9" style="27"/>
  </cols>
  <sheetData>
    <row r="1" spans="1:25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1" t="s">
        <v>7</v>
      </c>
      <c r="I1" s="62" t="s">
        <v>8</v>
      </c>
      <c r="J1" s="63" t="s">
        <v>9</v>
      </c>
      <c r="K1" s="64" t="s">
        <v>10</v>
      </c>
      <c r="L1" s="65" t="s">
        <v>11</v>
      </c>
      <c r="M1" s="30" t="s">
        <v>12</v>
      </c>
      <c r="N1" s="30"/>
      <c r="O1" s="30"/>
      <c r="P1" s="30"/>
      <c r="Q1" s="30" t="s">
        <v>13</v>
      </c>
      <c r="R1" s="65" t="s">
        <v>14</v>
      </c>
      <c r="S1" s="65" t="s">
        <v>15</v>
      </c>
      <c r="T1" s="118" t="s">
        <v>16</v>
      </c>
      <c r="U1" s="30" t="s">
        <v>17</v>
      </c>
      <c r="V1" s="30" t="s">
        <v>18</v>
      </c>
      <c r="W1" s="30" t="s">
        <v>19</v>
      </c>
      <c r="X1" s="30" t="s">
        <v>20</v>
      </c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</row>
    <row r="2" s="20" customFormat="1" ht="56.25" spans="1:265">
      <c r="A2" s="30"/>
      <c r="B2" s="30"/>
      <c r="C2" s="30"/>
      <c r="D2" s="30"/>
      <c r="E2" s="30"/>
      <c r="F2" s="30"/>
      <c r="G2" s="30"/>
      <c r="H2" s="31"/>
      <c r="I2" s="66"/>
      <c r="J2" s="67"/>
      <c r="K2" s="64"/>
      <c r="L2" s="65"/>
      <c r="M2" s="68" t="s">
        <v>21</v>
      </c>
      <c r="N2" s="68" t="s">
        <v>22</v>
      </c>
      <c r="O2" s="68" t="s">
        <v>23</v>
      </c>
      <c r="P2" s="69" t="s">
        <v>24</v>
      </c>
      <c r="Q2" s="30"/>
      <c r="R2" s="65"/>
      <c r="S2" s="65"/>
      <c r="T2" s="119"/>
      <c r="U2" s="30"/>
      <c r="V2" s="30"/>
      <c r="W2" s="30"/>
      <c r="X2" s="30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44"/>
      <c r="IW2" s="144"/>
      <c r="IX2" s="144"/>
      <c r="IY2" s="144"/>
      <c r="IZ2" s="144"/>
      <c r="JA2" s="144"/>
      <c r="JB2" s="144"/>
      <c r="JC2" s="144"/>
      <c r="JD2" s="144"/>
      <c r="JE2" s="144"/>
    </row>
    <row r="3" s="21" customFormat="1" ht="33.75" spans="1:265">
      <c r="A3" s="32">
        <v>1</v>
      </c>
      <c r="B3" s="33" t="s">
        <v>25</v>
      </c>
      <c r="C3" s="34" t="s">
        <v>26</v>
      </c>
      <c r="D3" s="33" t="s">
        <v>27</v>
      </c>
      <c r="E3" s="33" t="s">
        <v>28</v>
      </c>
      <c r="F3" s="33">
        <v>151</v>
      </c>
      <c r="G3" s="33">
        <v>0</v>
      </c>
      <c r="H3" s="33" t="s">
        <v>29</v>
      </c>
      <c r="I3" s="33" t="s">
        <v>30</v>
      </c>
      <c r="J3" s="70">
        <v>0.542</v>
      </c>
      <c r="K3" s="33">
        <v>0</v>
      </c>
      <c r="L3" s="71">
        <v>0</v>
      </c>
      <c r="M3" s="33">
        <v>0</v>
      </c>
      <c r="N3" s="33">
        <v>0</v>
      </c>
      <c r="O3" s="33" t="s">
        <v>31</v>
      </c>
      <c r="P3" s="33">
        <v>0</v>
      </c>
      <c r="Q3" s="33">
        <v>0</v>
      </c>
      <c r="R3" s="71">
        <v>0</v>
      </c>
      <c r="S3" s="71">
        <v>0</v>
      </c>
      <c r="T3" s="33" t="s">
        <v>32</v>
      </c>
      <c r="U3" s="33">
        <v>0</v>
      </c>
      <c r="V3" s="33">
        <v>0</v>
      </c>
      <c r="W3" s="120">
        <v>0</v>
      </c>
      <c r="X3" s="34" t="s">
        <v>33</v>
      </c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45"/>
      <c r="IW3" s="145"/>
      <c r="IX3" s="145"/>
      <c r="IY3" s="145"/>
      <c r="IZ3" s="145"/>
      <c r="JA3" s="145"/>
      <c r="JB3" s="145"/>
      <c r="JC3" s="145"/>
      <c r="JD3" s="145"/>
      <c r="JE3" s="145"/>
    </row>
    <row r="4" s="21" customFormat="1" ht="34.5" spans="1:265">
      <c r="A4" s="35"/>
      <c r="B4" s="36"/>
      <c r="C4" s="37"/>
      <c r="D4" s="36" t="s">
        <v>27</v>
      </c>
      <c r="E4" s="36" t="s">
        <v>34</v>
      </c>
      <c r="F4" s="36">
        <v>60</v>
      </c>
      <c r="G4" s="36">
        <v>4</v>
      </c>
      <c r="H4" s="36" t="s">
        <v>35</v>
      </c>
      <c r="I4" s="36" t="s">
        <v>36</v>
      </c>
      <c r="J4" s="72">
        <v>0.542</v>
      </c>
      <c r="K4" s="36">
        <v>0</v>
      </c>
      <c r="L4" s="73"/>
      <c r="M4" s="36">
        <v>0</v>
      </c>
      <c r="N4" s="36">
        <v>0</v>
      </c>
      <c r="O4" s="36" t="s">
        <v>31</v>
      </c>
      <c r="P4" s="36">
        <v>0</v>
      </c>
      <c r="Q4" s="36">
        <v>0</v>
      </c>
      <c r="R4" s="73"/>
      <c r="S4" s="73"/>
      <c r="T4" s="36" t="s">
        <v>32</v>
      </c>
      <c r="U4" s="36">
        <v>0</v>
      </c>
      <c r="V4" s="36">
        <v>0</v>
      </c>
      <c r="W4" s="121">
        <v>0</v>
      </c>
      <c r="X4" s="37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45"/>
      <c r="IW4" s="145"/>
      <c r="IX4" s="145"/>
      <c r="IY4" s="145"/>
      <c r="IZ4" s="145"/>
      <c r="JA4" s="145"/>
      <c r="JB4" s="145"/>
      <c r="JC4" s="145"/>
      <c r="JD4" s="145"/>
      <c r="JE4" s="145"/>
    </row>
    <row r="5" s="22" customFormat="1" ht="33.75" customHeight="1" spans="1:265">
      <c r="A5" s="35">
        <v>1</v>
      </c>
      <c r="B5" s="38" t="s">
        <v>25</v>
      </c>
      <c r="C5" s="38" t="s">
        <v>37</v>
      </c>
      <c r="D5" s="38" t="s">
        <v>38</v>
      </c>
      <c r="E5" s="38" t="s">
        <v>39</v>
      </c>
      <c r="F5" s="38">
        <v>85</v>
      </c>
      <c r="G5" s="38">
        <v>3</v>
      </c>
      <c r="H5" s="38" t="s">
        <v>40</v>
      </c>
      <c r="I5" s="38" t="s">
        <v>41</v>
      </c>
      <c r="J5" s="74">
        <v>0.5</v>
      </c>
      <c r="K5" s="38">
        <v>46376.85</v>
      </c>
      <c r="L5" s="38">
        <f>SUM(K5:K7)</f>
        <v>139398.45</v>
      </c>
      <c r="M5" s="38">
        <v>44250</v>
      </c>
      <c r="N5" s="38" t="s">
        <v>42</v>
      </c>
      <c r="O5" s="38" t="s">
        <v>31</v>
      </c>
      <c r="P5" s="38">
        <v>2126.85</v>
      </c>
      <c r="Q5" s="38">
        <v>46376.85</v>
      </c>
      <c r="R5" s="38">
        <v>130614.45</v>
      </c>
      <c r="S5" s="122">
        <v>1</v>
      </c>
      <c r="T5" s="38" t="s">
        <v>43</v>
      </c>
      <c r="U5" s="38">
        <v>44250</v>
      </c>
      <c r="V5" s="38">
        <v>2126.85</v>
      </c>
      <c r="W5" s="123">
        <v>0</v>
      </c>
      <c r="X5" s="38" t="s">
        <v>44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6"/>
      <c r="IW5" s="146"/>
      <c r="IX5" s="146"/>
      <c r="IY5" s="146"/>
      <c r="IZ5" s="146"/>
      <c r="JA5" s="146"/>
      <c r="JB5" s="146"/>
      <c r="JC5" s="146"/>
      <c r="JD5" s="146"/>
      <c r="JE5" s="146"/>
    </row>
    <row r="6" s="22" customFormat="1" ht="33.75" customHeight="1" spans="1:265">
      <c r="A6" s="35"/>
      <c r="B6" s="39"/>
      <c r="C6" s="39" t="s">
        <v>37</v>
      </c>
      <c r="D6" s="39" t="s">
        <v>38</v>
      </c>
      <c r="E6" s="39" t="s">
        <v>45</v>
      </c>
      <c r="F6" s="39">
        <v>100</v>
      </c>
      <c r="G6" s="39">
        <v>0</v>
      </c>
      <c r="H6" s="39" t="s">
        <v>46</v>
      </c>
      <c r="I6" s="39" t="s">
        <v>47</v>
      </c>
      <c r="J6" s="75">
        <v>0.546</v>
      </c>
      <c r="K6" s="39">
        <v>84237.6</v>
      </c>
      <c r="L6" s="39"/>
      <c r="M6" s="39">
        <v>77030</v>
      </c>
      <c r="N6" s="39" t="s">
        <v>48</v>
      </c>
      <c r="O6" s="39" t="s">
        <v>31</v>
      </c>
      <c r="P6" s="39">
        <v>7807.60000000001</v>
      </c>
      <c r="Q6" s="39">
        <v>84237.6</v>
      </c>
      <c r="R6" s="39"/>
      <c r="S6" s="39"/>
      <c r="T6" s="39" t="s">
        <v>49</v>
      </c>
      <c r="U6" s="39">
        <v>76430</v>
      </c>
      <c r="V6" s="39">
        <v>7807.60000000001</v>
      </c>
      <c r="W6" s="124">
        <v>0</v>
      </c>
      <c r="X6" s="39" t="s">
        <v>50</v>
      </c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6"/>
      <c r="IW6" s="146"/>
      <c r="IX6" s="146"/>
      <c r="IY6" s="146"/>
      <c r="IZ6" s="146"/>
      <c r="JA6" s="146"/>
      <c r="JB6" s="146"/>
      <c r="JC6" s="146"/>
      <c r="JD6" s="146"/>
      <c r="JE6" s="146"/>
    </row>
    <row r="7" s="22" customFormat="1" ht="33.75" customHeight="1" spans="1:265">
      <c r="A7" s="38"/>
      <c r="B7" s="40"/>
      <c r="C7" s="40" t="s">
        <v>51</v>
      </c>
      <c r="D7" s="40" t="s">
        <v>52</v>
      </c>
      <c r="E7" s="40" t="s">
        <v>53</v>
      </c>
      <c r="F7" s="40">
        <v>60</v>
      </c>
      <c r="G7" s="40">
        <v>0</v>
      </c>
      <c r="H7" s="40" t="s">
        <v>54</v>
      </c>
      <c r="I7" s="40" t="s">
        <v>55</v>
      </c>
      <c r="J7" s="76">
        <v>0.542</v>
      </c>
      <c r="K7" s="40">
        <v>8784</v>
      </c>
      <c r="L7" s="40"/>
      <c r="M7" s="40">
        <v>8784</v>
      </c>
      <c r="N7" s="40" t="s">
        <v>56</v>
      </c>
      <c r="O7" s="40" t="s">
        <v>57</v>
      </c>
      <c r="P7" s="40">
        <v>0</v>
      </c>
      <c r="Q7" s="40">
        <v>8784</v>
      </c>
      <c r="R7" s="40"/>
      <c r="S7" s="40"/>
      <c r="T7" s="39" t="s">
        <v>58</v>
      </c>
      <c r="U7" s="40">
        <v>8784</v>
      </c>
      <c r="V7" s="40">
        <v>0</v>
      </c>
      <c r="W7" s="125">
        <v>0</v>
      </c>
      <c r="X7" s="40" t="s">
        <v>59</v>
      </c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6"/>
      <c r="IW7" s="146"/>
      <c r="IX7" s="146"/>
      <c r="IY7" s="146"/>
      <c r="IZ7" s="146"/>
      <c r="JA7" s="146"/>
      <c r="JB7" s="146"/>
      <c r="JC7" s="146"/>
      <c r="JD7" s="146"/>
      <c r="JE7" s="146"/>
    </row>
    <row r="8" s="23" customFormat="1" ht="45" spans="1:265">
      <c r="A8" s="41">
        <v>2</v>
      </c>
      <c r="B8" s="42" t="s">
        <v>38</v>
      </c>
      <c r="C8" s="43" t="s">
        <v>37</v>
      </c>
      <c r="D8" s="43" t="s">
        <v>38</v>
      </c>
      <c r="E8" s="43" t="s">
        <v>60</v>
      </c>
      <c r="F8" s="43">
        <v>200</v>
      </c>
      <c r="G8" s="43">
        <v>4</v>
      </c>
      <c r="H8" s="43" t="s">
        <v>61</v>
      </c>
      <c r="I8" s="43" t="s">
        <v>62</v>
      </c>
      <c r="J8" s="77">
        <v>0.558</v>
      </c>
      <c r="K8" s="43">
        <v>180101.14</v>
      </c>
      <c r="L8" s="78">
        <f>SUM(K8:K12)</f>
        <v>775104.38</v>
      </c>
      <c r="M8" s="43">
        <v>179650</v>
      </c>
      <c r="N8" s="43" t="s">
        <v>63</v>
      </c>
      <c r="O8" s="43" t="s">
        <v>31</v>
      </c>
      <c r="P8" s="43">
        <v>451.140000000014</v>
      </c>
      <c r="Q8" s="43">
        <v>180101.14</v>
      </c>
      <c r="R8" s="78">
        <f>SUM(Q8:Q12)</f>
        <v>454668.1</v>
      </c>
      <c r="S8" s="126">
        <v>0.59</v>
      </c>
      <c r="T8" s="43" t="s">
        <v>64</v>
      </c>
      <c r="U8" s="43">
        <v>175450</v>
      </c>
      <c r="V8" s="43">
        <v>4651.14000000001</v>
      </c>
      <c r="W8" s="127">
        <v>0</v>
      </c>
      <c r="X8" s="43" t="s">
        <v>65</v>
      </c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3"/>
      <c r="IW8" s="143"/>
      <c r="IX8" s="143"/>
      <c r="IY8" s="143"/>
      <c r="IZ8" s="143"/>
      <c r="JA8" s="143"/>
      <c r="JB8" s="143"/>
      <c r="JC8" s="143"/>
      <c r="JD8" s="143"/>
      <c r="JE8" s="143"/>
    </row>
    <row r="9" s="23" customFormat="1" ht="45" spans="1:265">
      <c r="A9" s="44"/>
      <c r="B9" s="44"/>
      <c r="C9" s="45" t="s">
        <v>37</v>
      </c>
      <c r="D9" s="45" t="s">
        <v>38</v>
      </c>
      <c r="E9" s="45" t="s">
        <v>66</v>
      </c>
      <c r="F9" s="45">
        <v>200</v>
      </c>
      <c r="G9" s="45">
        <v>9</v>
      </c>
      <c r="H9" s="45" t="s">
        <v>67</v>
      </c>
      <c r="I9" s="45" t="s">
        <v>68</v>
      </c>
      <c r="J9" s="79">
        <v>0.542</v>
      </c>
      <c r="K9" s="45">
        <v>206358.84</v>
      </c>
      <c r="L9" s="35"/>
      <c r="M9" s="45">
        <v>201620</v>
      </c>
      <c r="N9" s="45" t="s">
        <v>69</v>
      </c>
      <c r="O9" s="45" t="s">
        <v>31</v>
      </c>
      <c r="P9" s="45">
        <v>4738.84</v>
      </c>
      <c r="Q9" s="45">
        <v>206358.84</v>
      </c>
      <c r="R9" s="35"/>
      <c r="S9" s="35"/>
      <c r="T9" s="45" t="s">
        <v>70</v>
      </c>
      <c r="U9" s="45">
        <v>201620</v>
      </c>
      <c r="V9" s="45">
        <v>4738.84</v>
      </c>
      <c r="W9" s="128">
        <v>0</v>
      </c>
      <c r="X9" s="45" t="s">
        <v>71</v>
      </c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  <c r="IV9" s="143"/>
      <c r="IW9" s="143"/>
      <c r="IX9" s="143"/>
      <c r="IY9" s="143"/>
      <c r="IZ9" s="143"/>
      <c r="JA9" s="143"/>
      <c r="JB9" s="143"/>
      <c r="JC9" s="143"/>
      <c r="JD9" s="143"/>
      <c r="JE9" s="143"/>
    </row>
    <row r="10" s="23" customFormat="1" ht="45" spans="1:265">
      <c r="A10" s="44"/>
      <c r="B10" s="44"/>
      <c r="C10" s="45" t="s">
        <v>37</v>
      </c>
      <c r="D10" s="45" t="s">
        <v>38</v>
      </c>
      <c r="E10" s="45" t="s">
        <v>72</v>
      </c>
      <c r="F10" s="45">
        <v>20</v>
      </c>
      <c r="G10" s="45">
        <v>1</v>
      </c>
      <c r="H10" s="45" t="s">
        <v>73</v>
      </c>
      <c r="I10" s="45" t="s">
        <v>74</v>
      </c>
      <c r="J10" s="79">
        <v>0.85</v>
      </c>
      <c r="K10" s="45">
        <v>68208.12</v>
      </c>
      <c r="L10" s="35"/>
      <c r="M10" s="45">
        <v>66000</v>
      </c>
      <c r="N10" s="45" t="s">
        <v>75</v>
      </c>
      <c r="O10" s="45" t="s">
        <v>76</v>
      </c>
      <c r="P10" s="45">
        <v>2208.12</v>
      </c>
      <c r="Q10" s="45">
        <v>68208.12</v>
      </c>
      <c r="R10" s="35"/>
      <c r="S10" s="35"/>
      <c r="T10" s="45" t="s">
        <v>77</v>
      </c>
      <c r="U10" s="45">
        <v>66000</v>
      </c>
      <c r="V10" s="45">
        <v>2208.12</v>
      </c>
      <c r="W10" s="128">
        <v>0</v>
      </c>
      <c r="X10" s="45" t="s">
        <v>78</v>
      </c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3"/>
      <c r="IW10" s="143"/>
      <c r="IX10" s="143"/>
      <c r="IY10" s="143"/>
      <c r="IZ10" s="143"/>
      <c r="JA10" s="143"/>
      <c r="JB10" s="143"/>
      <c r="JC10" s="143"/>
      <c r="JD10" s="143"/>
      <c r="JE10" s="143"/>
    </row>
    <row r="11" s="24" customFormat="1" ht="33.75" spans="1:265">
      <c r="A11" s="44"/>
      <c r="B11" s="44"/>
      <c r="C11" s="30" t="s">
        <v>37</v>
      </c>
      <c r="D11" s="30" t="s">
        <v>38</v>
      </c>
      <c r="E11" s="30" t="s">
        <v>79</v>
      </c>
      <c r="F11" s="30">
        <v>60</v>
      </c>
      <c r="G11" s="30">
        <v>0</v>
      </c>
      <c r="H11" s="30" t="s">
        <v>80</v>
      </c>
      <c r="I11" s="30" t="s">
        <v>81</v>
      </c>
      <c r="J11" s="80">
        <v>0.542</v>
      </c>
      <c r="K11" s="30">
        <f>U11+V11</f>
        <v>131538.28</v>
      </c>
      <c r="L11" s="35"/>
      <c r="M11" s="30">
        <v>129275</v>
      </c>
      <c r="N11" s="30"/>
      <c r="O11" s="30" t="s">
        <v>82</v>
      </c>
      <c r="P11" s="30">
        <v>2263.28</v>
      </c>
      <c r="Q11" s="30">
        <v>0</v>
      </c>
      <c r="R11" s="35"/>
      <c r="S11" s="35"/>
      <c r="T11" s="30"/>
      <c r="U11" s="30">
        <v>129275</v>
      </c>
      <c r="V11" s="30">
        <v>2263.28</v>
      </c>
      <c r="W11" s="129">
        <v>0</v>
      </c>
      <c r="X11" s="30" t="s">
        <v>83</v>
      </c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</row>
    <row r="12" s="24" customFormat="1" ht="23.25" spans="1:265">
      <c r="A12" s="46"/>
      <c r="B12" s="47"/>
      <c r="C12" s="48" t="s">
        <v>37</v>
      </c>
      <c r="D12" s="48" t="s">
        <v>38</v>
      </c>
      <c r="E12" s="48" t="s">
        <v>84</v>
      </c>
      <c r="F12" s="48">
        <v>210</v>
      </c>
      <c r="G12" s="48">
        <v>2</v>
      </c>
      <c r="H12" s="48" t="s">
        <v>85</v>
      </c>
      <c r="I12" s="48" t="s">
        <v>86</v>
      </c>
      <c r="J12" s="81">
        <v>0.51</v>
      </c>
      <c r="K12" s="48">
        <f>U12+V12</f>
        <v>188898</v>
      </c>
      <c r="L12" s="82"/>
      <c r="M12" s="48">
        <v>183435</v>
      </c>
      <c r="N12" s="48"/>
      <c r="O12" s="48" t="s">
        <v>82</v>
      </c>
      <c r="P12" s="48">
        <v>5463</v>
      </c>
      <c r="Q12" s="48">
        <v>0</v>
      </c>
      <c r="R12" s="82"/>
      <c r="S12" s="82"/>
      <c r="T12" s="30"/>
      <c r="U12" s="48">
        <v>183435</v>
      </c>
      <c r="V12" s="48">
        <v>5463</v>
      </c>
      <c r="W12" s="130">
        <v>0</v>
      </c>
      <c r="X12" s="30" t="s">
        <v>87</v>
      </c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2"/>
      <c r="IV12" s="147"/>
      <c r="IW12" s="147"/>
      <c r="IX12" s="147"/>
      <c r="IY12" s="147"/>
      <c r="IZ12" s="147"/>
      <c r="JA12" s="147"/>
      <c r="JB12" s="147"/>
      <c r="JC12" s="147"/>
      <c r="JD12" s="147"/>
      <c r="JE12" s="147"/>
    </row>
    <row r="13" s="24" customFormat="1" ht="30.75" customHeight="1" spans="1:265">
      <c r="A13" s="41">
        <v>3</v>
      </c>
      <c r="B13" s="49" t="s">
        <v>88</v>
      </c>
      <c r="C13" s="49" t="s">
        <v>37</v>
      </c>
      <c r="D13" s="49" t="s">
        <v>38</v>
      </c>
      <c r="E13" s="49" t="s">
        <v>89</v>
      </c>
      <c r="F13" s="49">
        <v>195</v>
      </c>
      <c r="G13" s="49">
        <v>9</v>
      </c>
      <c r="H13" s="50" t="s">
        <v>90</v>
      </c>
      <c r="I13" s="50" t="s">
        <v>91</v>
      </c>
      <c r="J13" s="83">
        <v>0.45</v>
      </c>
      <c r="K13" s="84">
        <v>113780</v>
      </c>
      <c r="L13" s="85">
        <f>SUM(K13:K42)</f>
        <v>2120985</v>
      </c>
      <c r="M13" s="49">
        <v>113780</v>
      </c>
      <c r="N13" s="49" t="s">
        <v>92</v>
      </c>
      <c r="O13" s="49" t="s">
        <v>93</v>
      </c>
      <c r="P13" s="84">
        <v>113780</v>
      </c>
      <c r="Q13" s="49">
        <v>0</v>
      </c>
      <c r="R13" s="85">
        <f>SUM(Q13:Q42)</f>
        <v>1098480</v>
      </c>
      <c r="S13" s="131">
        <v>0.43</v>
      </c>
      <c r="T13" s="49"/>
      <c r="U13" s="49">
        <v>113780</v>
      </c>
      <c r="V13" s="49">
        <v>3648.43</v>
      </c>
      <c r="W13" s="49">
        <v>0</v>
      </c>
      <c r="X13" s="49" t="s">
        <v>92</v>
      </c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47"/>
      <c r="IW13" s="147"/>
      <c r="IX13" s="147"/>
      <c r="IY13" s="147"/>
      <c r="IZ13" s="147"/>
      <c r="JA13" s="147"/>
      <c r="JB13" s="147"/>
      <c r="JC13" s="147"/>
      <c r="JD13" s="147"/>
      <c r="JE13" s="147"/>
    </row>
    <row r="14" s="24" customFormat="1" ht="30.75" customHeight="1" spans="1:265">
      <c r="A14" s="44"/>
      <c r="B14" s="30"/>
      <c r="C14" s="30" t="s">
        <v>37</v>
      </c>
      <c r="D14" s="30" t="s">
        <v>38</v>
      </c>
      <c r="E14" s="30" t="s">
        <v>94</v>
      </c>
      <c r="F14" s="30">
        <v>59</v>
      </c>
      <c r="G14" s="30">
        <v>2</v>
      </c>
      <c r="H14" s="31" t="s">
        <v>95</v>
      </c>
      <c r="I14" s="31" t="s">
        <v>96</v>
      </c>
      <c r="J14" s="80">
        <v>0.48</v>
      </c>
      <c r="K14" s="86">
        <v>89480</v>
      </c>
      <c r="L14" s="39"/>
      <c r="M14" s="30">
        <v>0</v>
      </c>
      <c r="N14" s="30"/>
      <c r="O14" s="49" t="s">
        <v>93</v>
      </c>
      <c r="P14" s="86">
        <v>89480</v>
      </c>
      <c r="Q14" s="30">
        <v>0</v>
      </c>
      <c r="R14" s="39"/>
      <c r="S14" s="39"/>
      <c r="T14" s="30"/>
      <c r="U14" s="86">
        <v>89480</v>
      </c>
      <c r="V14" s="94">
        <v>1929.13</v>
      </c>
      <c r="W14" s="30">
        <v>0</v>
      </c>
      <c r="X14" s="30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47"/>
      <c r="IW14" s="147"/>
      <c r="IX14" s="147"/>
      <c r="IY14" s="147"/>
      <c r="IZ14" s="147"/>
      <c r="JA14" s="147"/>
      <c r="JB14" s="147"/>
      <c r="JC14" s="147"/>
      <c r="JD14" s="147"/>
      <c r="JE14" s="147"/>
    </row>
    <row r="15" s="24" customFormat="1" ht="30.75" customHeight="1" spans="1:265">
      <c r="A15" s="44"/>
      <c r="B15" s="30"/>
      <c r="C15" s="30" t="s">
        <v>37</v>
      </c>
      <c r="D15" s="30" t="s">
        <v>38</v>
      </c>
      <c r="E15" s="30" t="s">
        <v>97</v>
      </c>
      <c r="F15" s="30">
        <v>125</v>
      </c>
      <c r="G15" s="30">
        <v>2</v>
      </c>
      <c r="H15" s="31" t="s">
        <v>98</v>
      </c>
      <c r="I15" s="31" t="s">
        <v>99</v>
      </c>
      <c r="J15" s="80">
        <v>0.51</v>
      </c>
      <c r="K15" s="86">
        <v>74800</v>
      </c>
      <c r="L15" s="39"/>
      <c r="M15" s="30">
        <v>74800</v>
      </c>
      <c r="N15" s="30" t="s">
        <v>100</v>
      </c>
      <c r="O15" s="49" t="s">
        <v>93</v>
      </c>
      <c r="P15" s="86">
        <v>74800</v>
      </c>
      <c r="Q15" s="30">
        <v>0</v>
      </c>
      <c r="R15" s="39"/>
      <c r="S15" s="39"/>
      <c r="T15" s="30"/>
      <c r="U15" s="94">
        <v>74800</v>
      </c>
      <c r="V15" s="94">
        <v>951.5</v>
      </c>
      <c r="W15" s="30">
        <v>0</v>
      </c>
      <c r="X15" s="30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  <c r="IR15" s="137"/>
      <c r="IS15" s="137"/>
      <c r="IT15" s="137"/>
      <c r="IU15" s="137"/>
      <c r="IV15" s="147"/>
      <c r="IW15" s="147"/>
      <c r="IX15" s="147"/>
      <c r="IY15" s="147"/>
      <c r="IZ15" s="147"/>
      <c r="JA15" s="147"/>
      <c r="JB15" s="147"/>
      <c r="JC15" s="147"/>
      <c r="JD15" s="147"/>
      <c r="JE15" s="147"/>
    </row>
    <row r="16" s="24" customFormat="1" ht="54" customHeight="1" spans="1:265">
      <c r="A16" s="44"/>
      <c r="B16" s="30"/>
      <c r="C16" s="30" t="s">
        <v>37</v>
      </c>
      <c r="D16" s="30" t="s">
        <v>38</v>
      </c>
      <c r="E16" s="30" t="s">
        <v>101</v>
      </c>
      <c r="F16" s="30">
        <v>210</v>
      </c>
      <c r="G16" s="30">
        <v>5</v>
      </c>
      <c r="H16" s="31" t="s">
        <v>102</v>
      </c>
      <c r="I16" s="31" t="s">
        <v>103</v>
      </c>
      <c r="J16" s="80">
        <v>0.5</v>
      </c>
      <c r="K16" s="86">
        <v>250800</v>
      </c>
      <c r="L16" s="39"/>
      <c r="M16" s="30"/>
      <c r="N16" s="30"/>
      <c r="O16" s="46"/>
      <c r="P16" s="86">
        <v>250800</v>
      </c>
      <c r="Q16" s="30">
        <v>0</v>
      </c>
      <c r="R16" s="39"/>
      <c r="S16" s="39"/>
      <c r="T16" s="30"/>
      <c r="U16" s="94">
        <v>250800</v>
      </c>
      <c r="V16" s="94">
        <v>4329.83</v>
      </c>
      <c r="W16" s="30">
        <v>0</v>
      </c>
      <c r="X16" s="30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  <c r="IR16" s="137"/>
      <c r="IS16" s="137"/>
      <c r="IT16" s="137"/>
      <c r="IU16" s="137"/>
      <c r="IV16" s="147"/>
      <c r="IW16" s="147"/>
      <c r="IX16" s="147"/>
      <c r="IY16" s="147"/>
      <c r="IZ16" s="147"/>
      <c r="JA16" s="147"/>
      <c r="JB16" s="147"/>
      <c r="JC16" s="147"/>
      <c r="JD16" s="147"/>
      <c r="JE16" s="147"/>
    </row>
    <row r="17" s="24" customFormat="1" ht="54" customHeight="1" spans="1:265">
      <c r="A17" s="44"/>
      <c r="B17" s="30"/>
      <c r="C17" s="30" t="s">
        <v>37</v>
      </c>
      <c r="D17" s="30" t="s">
        <v>38</v>
      </c>
      <c r="E17" s="30" t="s">
        <v>104</v>
      </c>
      <c r="F17" s="30">
        <v>10</v>
      </c>
      <c r="G17" s="30"/>
      <c r="H17" s="31"/>
      <c r="I17" s="31" t="s">
        <v>105</v>
      </c>
      <c r="J17" s="80"/>
      <c r="K17" s="86"/>
      <c r="L17" s="39"/>
      <c r="M17" s="30"/>
      <c r="N17" s="30"/>
      <c r="O17" s="46"/>
      <c r="P17" s="86"/>
      <c r="Q17" s="30"/>
      <c r="R17" s="39"/>
      <c r="S17" s="39"/>
      <c r="T17" s="30"/>
      <c r="U17" s="94"/>
      <c r="V17" s="94"/>
      <c r="W17" s="30"/>
      <c r="X17" s="30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  <c r="IR17" s="137"/>
      <c r="IS17" s="137"/>
      <c r="IT17" s="137"/>
      <c r="IU17" s="137"/>
      <c r="IV17" s="147"/>
      <c r="IW17" s="147"/>
      <c r="IX17" s="147"/>
      <c r="IY17" s="147"/>
      <c r="IZ17" s="147"/>
      <c r="JA17" s="147"/>
      <c r="JB17" s="147"/>
      <c r="JC17" s="147"/>
      <c r="JD17" s="147"/>
      <c r="JE17" s="147"/>
    </row>
    <row r="18" s="24" customFormat="1" ht="54" customHeight="1" spans="1:265">
      <c r="A18" s="44"/>
      <c r="B18" s="30"/>
      <c r="C18" s="30"/>
      <c r="D18" s="30" t="s">
        <v>106</v>
      </c>
      <c r="E18" s="30">
        <v>2017.8</v>
      </c>
      <c r="F18" s="30">
        <v>253</v>
      </c>
      <c r="G18" s="30"/>
      <c r="H18" s="31"/>
      <c r="I18" s="31"/>
      <c r="J18" s="80"/>
      <c r="K18" s="87">
        <v>140100</v>
      </c>
      <c r="L18" s="39"/>
      <c r="M18" s="87">
        <v>140100</v>
      </c>
      <c r="N18" s="30" t="s">
        <v>107</v>
      </c>
      <c r="O18" s="46"/>
      <c r="P18" s="86"/>
      <c r="Q18" s="30">
        <v>140100</v>
      </c>
      <c r="R18" s="39"/>
      <c r="S18" s="39"/>
      <c r="T18" s="30"/>
      <c r="U18" s="30">
        <v>140100</v>
      </c>
      <c r="V18" s="94"/>
      <c r="W18" s="30"/>
      <c r="X18" s="30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  <c r="IR18" s="137"/>
      <c r="IS18" s="137"/>
      <c r="IT18" s="137"/>
      <c r="IU18" s="137"/>
      <c r="IV18" s="147"/>
      <c r="IW18" s="147"/>
      <c r="IX18" s="147"/>
      <c r="IY18" s="147"/>
      <c r="IZ18" s="147"/>
      <c r="JA18" s="147"/>
      <c r="JB18" s="147"/>
      <c r="JC18" s="147"/>
      <c r="JD18" s="147"/>
      <c r="JE18" s="147"/>
    </row>
    <row r="19" s="24" customFormat="1" ht="54" customHeight="1" spans="1:265">
      <c r="A19" s="44"/>
      <c r="B19" s="30"/>
      <c r="C19" s="30"/>
      <c r="D19" s="30" t="s">
        <v>108</v>
      </c>
      <c r="E19" s="30">
        <v>2017.8</v>
      </c>
      <c r="F19" s="30">
        <v>70</v>
      </c>
      <c r="G19" s="30"/>
      <c r="H19" s="31"/>
      <c r="I19" s="31"/>
      <c r="J19" s="80"/>
      <c r="K19" s="86"/>
      <c r="L19" s="39"/>
      <c r="M19" s="30"/>
      <c r="N19" s="30"/>
      <c r="O19" s="46"/>
      <c r="P19" s="86"/>
      <c r="Q19" s="30"/>
      <c r="R19" s="39"/>
      <c r="S19" s="39"/>
      <c r="T19" s="30"/>
      <c r="U19" s="94"/>
      <c r="V19" s="94"/>
      <c r="W19" s="30"/>
      <c r="X19" s="30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  <c r="IR19" s="137"/>
      <c r="IS19" s="137"/>
      <c r="IT19" s="137"/>
      <c r="IU19" s="137"/>
      <c r="IV19" s="147"/>
      <c r="IW19" s="147"/>
      <c r="IX19" s="147"/>
      <c r="IY19" s="147"/>
      <c r="IZ19" s="147"/>
      <c r="JA19" s="147"/>
      <c r="JB19" s="147"/>
      <c r="JC19" s="147"/>
      <c r="JD19" s="147"/>
      <c r="JE19" s="147"/>
    </row>
    <row r="20" s="24" customFormat="1" ht="30.75" customHeight="1" spans="1:265">
      <c r="A20" s="44"/>
      <c r="B20" s="30"/>
      <c r="C20" s="30"/>
      <c r="D20" s="51" t="s">
        <v>109</v>
      </c>
      <c r="E20" s="51" t="s">
        <v>110</v>
      </c>
      <c r="F20" s="51">
        <v>196</v>
      </c>
      <c r="G20" s="51">
        <v>27</v>
      </c>
      <c r="H20" s="51" t="s">
        <v>111</v>
      </c>
      <c r="I20" s="88" t="s">
        <v>112</v>
      </c>
      <c r="J20" s="89"/>
      <c r="K20" s="90">
        <v>80360</v>
      </c>
      <c r="L20" s="39"/>
      <c r="M20" s="51">
        <v>0</v>
      </c>
      <c r="N20" s="91" t="s">
        <v>32</v>
      </c>
      <c r="O20" s="91" t="s">
        <v>32</v>
      </c>
      <c r="P20" s="92">
        <v>80360</v>
      </c>
      <c r="Q20" s="30"/>
      <c r="R20" s="39"/>
      <c r="S20" s="39"/>
      <c r="T20" s="30"/>
      <c r="U20" s="132">
        <v>80360</v>
      </c>
      <c r="V20" s="94">
        <v>2765.53</v>
      </c>
      <c r="W20" s="30">
        <v>0</v>
      </c>
      <c r="X20" s="30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  <c r="IR20" s="137"/>
      <c r="IS20" s="137"/>
      <c r="IT20" s="137"/>
      <c r="IU20" s="137"/>
      <c r="IV20" s="147"/>
      <c r="IW20" s="147"/>
      <c r="IX20" s="147"/>
      <c r="IY20" s="147"/>
      <c r="IZ20" s="147"/>
      <c r="JA20" s="147"/>
      <c r="JB20" s="147"/>
      <c r="JC20" s="147"/>
      <c r="JD20" s="147"/>
      <c r="JE20" s="147"/>
    </row>
    <row r="21" s="24" customFormat="1" ht="30.75" customHeight="1" spans="1:265">
      <c r="A21" s="44"/>
      <c r="B21" s="30"/>
      <c r="C21" s="30"/>
      <c r="D21" s="51" t="s">
        <v>113</v>
      </c>
      <c r="E21" s="51">
        <v>2017.8</v>
      </c>
      <c r="F21" s="51">
        <v>471</v>
      </c>
      <c r="G21" s="51">
        <v>30</v>
      </c>
      <c r="H21" s="51"/>
      <c r="I21" s="88"/>
      <c r="J21" s="89"/>
      <c r="K21" s="93">
        <v>190000</v>
      </c>
      <c r="L21" s="39"/>
      <c r="M21" s="51"/>
      <c r="N21" s="91"/>
      <c r="O21" s="91"/>
      <c r="P21" s="93">
        <v>190000</v>
      </c>
      <c r="Q21" s="30"/>
      <c r="R21" s="39"/>
      <c r="S21" s="39"/>
      <c r="T21" s="30"/>
      <c r="U21" s="93">
        <v>190000</v>
      </c>
      <c r="V21" s="94"/>
      <c r="W21" s="30"/>
      <c r="X21" s="30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  <c r="IR21" s="137"/>
      <c r="IS21" s="137"/>
      <c r="IT21" s="137"/>
      <c r="IU21" s="137"/>
      <c r="IV21" s="147"/>
      <c r="IW21" s="147"/>
      <c r="IX21" s="147"/>
      <c r="IY21" s="147"/>
      <c r="IZ21" s="147"/>
      <c r="JA21" s="147"/>
      <c r="JB21" s="147"/>
      <c r="JC21" s="147"/>
      <c r="JD21" s="147"/>
      <c r="JE21" s="147"/>
    </row>
    <row r="22" s="24" customFormat="1" ht="30.75" customHeight="1" spans="1:265">
      <c r="A22" s="44"/>
      <c r="B22" s="30"/>
      <c r="C22" s="30" t="s">
        <v>37</v>
      </c>
      <c r="D22" s="30" t="s">
        <v>114</v>
      </c>
      <c r="E22" s="30" t="s">
        <v>115</v>
      </c>
      <c r="F22" s="30">
        <v>120</v>
      </c>
      <c r="G22" s="30">
        <v>2</v>
      </c>
      <c r="H22" s="30" t="s">
        <v>116</v>
      </c>
      <c r="I22" s="30" t="s">
        <v>117</v>
      </c>
      <c r="J22" s="80">
        <v>0.242</v>
      </c>
      <c r="K22" s="30">
        <v>58560</v>
      </c>
      <c r="L22" s="39"/>
      <c r="M22" s="30">
        <v>58560</v>
      </c>
      <c r="N22" s="30" t="s">
        <v>56</v>
      </c>
      <c r="O22" s="30" t="s">
        <v>118</v>
      </c>
      <c r="P22" s="30">
        <v>0</v>
      </c>
      <c r="Q22" s="30">
        <v>58560</v>
      </c>
      <c r="R22" s="39"/>
      <c r="S22" s="39"/>
      <c r="T22" s="30" t="s">
        <v>119</v>
      </c>
      <c r="U22" s="30">
        <v>58560</v>
      </c>
      <c r="V22" s="30">
        <v>0</v>
      </c>
      <c r="W22" s="129">
        <v>0</v>
      </c>
      <c r="X22" s="30" t="s">
        <v>120</v>
      </c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142"/>
      <c r="HI22" s="142"/>
      <c r="HJ22" s="142"/>
      <c r="HK22" s="142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7"/>
      <c r="IW22" s="147"/>
      <c r="IX22" s="147"/>
      <c r="IY22" s="147"/>
      <c r="IZ22" s="147"/>
      <c r="JA22" s="147"/>
      <c r="JB22" s="147"/>
      <c r="JC22" s="147"/>
      <c r="JD22" s="147"/>
      <c r="JE22" s="147"/>
    </row>
    <row r="23" s="24" customFormat="1" ht="30.75" customHeight="1" spans="1:265">
      <c r="A23" s="44"/>
      <c r="B23" s="30"/>
      <c r="C23" s="30"/>
      <c r="D23" s="52" t="s">
        <v>121</v>
      </c>
      <c r="E23" s="30"/>
      <c r="F23" s="30"/>
      <c r="G23" s="30"/>
      <c r="H23" s="30"/>
      <c r="I23" s="30" t="s">
        <v>122</v>
      </c>
      <c r="J23" s="80"/>
      <c r="K23" s="30">
        <v>19345</v>
      </c>
      <c r="L23" s="39"/>
      <c r="M23" s="30"/>
      <c r="N23" s="30"/>
      <c r="O23" s="30"/>
      <c r="P23" s="94">
        <v>0</v>
      </c>
      <c r="Q23" s="52">
        <v>19345</v>
      </c>
      <c r="R23" s="39"/>
      <c r="S23" s="39"/>
      <c r="T23" s="52" t="s">
        <v>123</v>
      </c>
      <c r="U23" s="30">
        <v>19345</v>
      </c>
      <c r="V23" s="30">
        <v>0</v>
      </c>
      <c r="W23" s="133"/>
      <c r="X23" s="30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7"/>
      <c r="IW23" s="147"/>
      <c r="IX23" s="147"/>
      <c r="IY23" s="147"/>
      <c r="IZ23" s="147"/>
      <c r="JA23" s="147"/>
      <c r="JB23" s="147"/>
      <c r="JC23" s="147"/>
      <c r="JD23" s="147"/>
      <c r="JE23" s="147"/>
    </row>
    <row r="24" s="24" customFormat="1" ht="30.75" customHeight="1" spans="1:265">
      <c r="A24" s="44"/>
      <c r="B24" s="30"/>
      <c r="C24" s="30"/>
      <c r="D24" s="52" t="s">
        <v>124</v>
      </c>
      <c r="E24" s="30"/>
      <c r="F24" s="30"/>
      <c r="G24" s="30"/>
      <c r="H24" s="30"/>
      <c r="I24" s="30" t="s">
        <v>122</v>
      </c>
      <c r="J24" s="80"/>
      <c r="K24" s="30">
        <v>284000</v>
      </c>
      <c r="L24" s="39"/>
      <c r="M24" s="30"/>
      <c r="N24" s="30"/>
      <c r="O24" s="30"/>
      <c r="P24" s="94"/>
      <c r="Q24" s="30">
        <v>284000</v>
      </c>
      <c r="R24" s="39"/>
      <c r="S24" s="39"/>
      <c r="T24" s="52" t="s">
        <v>125</v>
      </c>
      <c r="U24" s="30">
        <v>284000</v>
      </c>
      <c r="V24" s="30">
        <v>0</v>
      </c>
      <c r="W24" s="133"/>
      <c r="X24" s="30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7"/>
      <c r="IW24" s="147"/>
      <c r="IX24" s="147"/>
      <c r="IY24" s="147"/>
      <c r="IZ24" s="147"/>
      <c r="JA24" s="147"/>
      <c r="JB24" s="147"/>
      <c r="JC24" s="147"/>
      <c r="JD24" s="147"/>
      <c r="JE24" s="147"/>
    </row>
    <row r="25" s="24" customFormat="1" ht="30.75" customHeight="1" spans="1:265">
      <c r="A25" s="44"/>
      <c r="B25" s="30"/>
      <c r="C25" s="30"/>
      <c r="D25" s="52" t="s">
        <v>126</v>
      </c>
      <c r="E25" s="30"/>
      <c r="F25" s="30"/>
      <c r="G25" s="30"/>
      <c r="H25" s="30"/>
      <c r="I25" s="30" t="s">
        <v>122</v>
      </c>
      <c r="J25" s="80"/>
      <c r="K25" s="30">
        <v>230140</v>
      </c>
      <c r="L25" s="39"/>
      <c r="M25" s="30"/>
      <c r="N25" s="30"/>
      <c r="O25" s="30"/>
      <c r="P25" s="94"/>
      <c r="Q25" s="30">
        <v>230140</v>
      </c>
      <c r="R25" s="39"/>
      <c r="S25" s="39"/>
      <c r="T25" s="52"/>
      <c r="U25" s="30">
        <v>230140</v>
      </c>
      <c r="V25" s="30"/>
      <c r="W25" s="133"/>
      <c r="X25" s="30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2"/>
      <c r="IN25" s="142"/>
      <c r="IO25" s="142"/>
      <c r="IP25" s="142"/>
      <c r="IQ25" s="142"/>
      <c r="IR25" s="142"/>
      <c r="IS25" s="142"/>
      <c r="IT25" s="142"/>
      <c r="IU25" s="142"/>
      <c r="IV25" s="147"/>
      <c r="IW25" s="147"/>
      <c r="IX25" s="147"/>
      <c r="IY25" s="147"/>
      <c r="IZ25" s="147"/>
      <c r="JA25" s="147"/>
      <c r="JB25" s="147"/>
      <c r="JC25" s="147"/>
      <c r="JD25" s="147"/>
      <c r="JE25" s="147"/>
    </row>
    <row r="26" s="24" customFormat="1" ht="30.75" customHeight="1" spans="1:265">
      <c r="A26" s="44"/>
      <c r="B26" s="30"/>
      <c r="C26" s="30"/>
      <c r="D26" s="52" t="s">
        <v>127</v>
      </c>
      <c r="E26" s="30"/>
      <c r="F26" s="30"/>
      <c r="G26" s="30"/>
      <c r="H26" s="30"/>
      <c r="I26" s="30" t="s">
        <v>122</v>
      </c>
      <c r="J26" s="80"/>
      <c r="K26" s="30">
        <v>366335</v>
      </c>
      <c r="L26" s="39"/>
      <c r="M26" s="30"/>
      <c r="N26" s="30"/>
      <c r="O26" s="30"/>
      <c r="P26" s="94"/>
      <c r="Q26" s="30">
        <v>366335</v>
      </c>
      <c r="R26" s="39"/>
      <c r="S26" s="39"/>
      <c r="T26" s="52"/>
      <c r="U26" s="30">
        <v>366335</v>
      </c>
      <c r="V26" s="30"/>
      <c r="W26" s="133"/>
      <c r="X26" s="30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7"/>
      <c r="IW26" s="147"/>
      <c r="IX26" s="147"/>
      <c r="IY26" s="147"/>
      <c r="IZ26" s="147"/>
      <c r="JA26" s="147"/>
      <c r="JB26" s="147"/>
      <c r="JC26" s="147"/>
      <c r="JD26" s="147"/>
      <c r="JE26" s="147"/>
    </row>
    <row r="27" s="24" customFormat="1" ht="30.75" customHeight="1" spans="1:265">
      <c r="A27" s="44"/>
      <c r="B27" s="30"/>
      <c r="C27" s="30"/>
      <c r="D27" s="53" t="s">
        <v>128</v>
      </c>
      <c r="E27" s="45">
        <v>2017.1</v>
      </c>
      <c r="F27" s="45">
        <v>15</v>
      </c>
      <c r="G27" s="30">
        <v>0</v>
      </c>
      <c r="H27" s="30">
        <v>2017.1</v>
      </c>
      <c r="I27" s="30" t="s">
        <v>129</v>
      </c>
      <c r="J27" s="80">
        <v>0.5</v>
      </c>
      <c r="K27" s="94">
        <v>8650</v>
      </c>
      <c r="L27" s="39"/>
      <c r="M27" s="30"/>
      <c r="N27" s="30"/>
      <c r="O27" s="30"/>
      <c r="P27" s="94">
        <v>8650</v>
      </c>
      <c r="Q27" s="94"/>
      <c r="R27" s="39"/>
      <c r="S27" s="39"/>
      <c r="T27" s="52"/>
      <c r="U27" s="94">
        <v>8650</v>
      </c>
      <c r="V27" s="94">
        <v>347.46</v>
      </c>
      <c r="W27" s="133"/>
      <c r="X27" s="30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2"/>
      <c r="IN27" s="142"/>
      <c r="IO27" s="142"/>
      <c r="IP27" s="142"/>
      <c r="IQ27" s="142"/>
      <c r="IR27" s="142"/>
      <c r="IS27" s="142"/>
      <c r="IT27" s="142"/>
      <c r="IU27" s="142"/>
      <c r="IV27" s="147"/>
      <c r="IW27" s="147"/>
      <c r="IX27" s="147"/>
      <c r="IY27" s="147"/>
      <c r="IZ27" s="147"/>
      <c r="JA27" s="147"/>
      <c r="JB27" s="147"/>
      <c r="JC27" s="147"/>
      <c r="JD27" s="147"/>
      <c r="JE27" s="147"/>
    </row>
    <row r="28" s="24" customFormat="1" ht="30.75" customHeight="1" spans="1:265">
      <c r="A28" s="44"/>
      <c r="B28" s="30"/>
      <c r="C28" s="54"/>
      <c r="D28" s="53" t="s">
        <v>130</v>
      </c>
      <c r="E28" s="10" t="s">
        <v>73</v>
      </c>
      <c r="F28" s="10">
        <v>30</v>
      </c>
      <c r="G28" s="52">
        <v>1</v>
      </c>
      <c r="H28" s="52" t="s">
        <v>131</v>
      </c>
      <c r="I28" s="52" t="s">
        <v>132</v>
      </c>
      <c r="J28" s="80">
        <v>0.5</v>
      </c>
      <c r="K28" s="94">
        <v>14025</v>
      </c>
      <c r="L28" s="39"/>
      <c r="M28" s="30"/>
      <c r="N28" s="30"/>
      <c r="O28" s="30"/>
      <c r="P28" s="94">
        <v>14025</v>
      </c>
      <c r="Q28" s="94"/>
      <c r="R28" s="39"/>
      <c r="S28" s="39"/>
      <c r="T28" s="30"/>
      <c r="U28" s="94">
        <v>14025</v>
      </c>
      <c r="V28" s="94">
        <v>249.42</v>
      </c>
      <c r="W28" s="133"/>
      <c r="X28" s="30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7"/>
      <c r="IW28" s="147"/>
      <c r="IX28" s="147"/>
      <c r="IY28" s="147"/>
      <c r="IZ28" s="147"/>
      <c r="JA28" s="147"/>
      <c r="JB28" s="147"/>
      <c r="JC28" s="147"/>
      <c r="JD28" s="147"/>
      <c r="JE28" s="147"/>
    </row>
    <row r="29" s="24" customFormat="1" ht="30.75" customHeight="1" spans="1:265">
      <c r="A29" s="44"/>
      <c r="B29" s="30"/>
      <c r="C29" s="54"/>
      <c r="D29" s="53" t="s">
        <v>128</v>
      </c>
      <c r="E29" s="10" t="s">
        <v>35</v>
      </c>
      <c r="F29" s="10">
        <v>20</v>
      </c>
      <c r="G29" s="52">
        <v>0</v>
      </c>
      <c r="H29" s="52" t="s">
        <v>133</v>
      </c>
      <c r="I29" s="52" t="s">
        <v>134</v>
      </c>
      <c r="J29" s="80">
        <v>0.5</v>
      </c>
      <c r="K29" s="94">
        <v>10820</v>
      </c>
      <c r="L29" s="39"/>
      <c r="M29" s="30"/>
      <c r="N29" s="30"/>
      <c r="O29" s="30"/>
      <c r="P29" s="94">
        <v>10820</v>
      </c>
      <c r="Q29" s="94"/>
      <c r="R29" s="39"/>
      <c r="S29" s="39"/>
      <c r="T29" s="30"/>
      <c r="U29" s="94">
        <v>10820</v>
      </c>
      <c r="V29" s="94">
        <v>244.4</v>
      </c>
      <c r="W29" s="133"/>
      <c r="X29" s="30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2"/>
      <c r="HO29" s="142"/>
      <c r="HP29" s="142"/>
      <c r="HQ29" s="142"/>
      <c r="HR29" s="142"/>
      <c r="HS29" s="142"/>
      <c r="HT29" s="142"/>
      <c r="HU29" s="142"/>
      <c r="HV29" s="142"/>
      <c r="HW29" s="142"/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  <c r="IJ29" s="142"/>
      <c r="IK29" s="142"/>
      <c r="IL29" s="142"/>
      <c r="IM29" s="142"/>
      <c r="IN29" s="142"/>
      <c r="IO29" s="142"/>
      <c r="IP29" s="142"/>
      <c r="IQ29" s="142"/>
      <c r="IR29" s="142"/>
      <c r="IS29" s="142"/>
      <c r="IT29" s="142"/>
      <c r="IU29" s="142"/>
      <c r="IV29" s="147"/>
      <c r="IW29" s="147"/>
      <c r="IX29" s="147"/>
      <c r="IY29" s="147"/>
      <c r="IZ29" s="147"/>
      <c r="JA29" s="147"/>
      <c r="JB29" s="147"/>
      <c r="JC29" s="147"/>
      <c r="JD29" s="147"/>
      <c r="JE29" s="147"/>
    </row>
    <row r="30" s="24" customFormat="1" ht="30.75" customHeight="1" spans="1:265">
      <c r="A30" s="44"/>
      <c r="B30" s="30"/>
      <c r="C30" s="54"/>
      <c r="D30" s="10" t="s">
        <v>130</v>
      </c>
      <c r="E30" s="10" t="s">
        <v>135</v>
      </c>
      <c r="F30" s="10">
        <v>20</v>
      </c>
      <c r="G30" s="52">
        <v>0</v>
      </c>
      <c r="H30" s="52" t="s">
        <v>136</v>
      </c>
      <c r="I30" s="52" t="s">
        <v>137</v>
      </c>
      <c r="J30" s="80">
        <v>0.5</v>
      </c>
      <c r="K30" s="94">
        <v>9050</v>
      </c>
      <c r="L30" s="39"/>
      <c r="M30" s="30"/>
      <c r="N30" s="30"/>
      <c r="O30" s="30"/>
      <c r="P30" s="94">
        <v>9050</v>
      </c>
      <c r="Q30" s="94"/>
      <c r="R30" s="39"/>
      <c r="S30" s="39"/>
      <c r="T30" s="30"/>
      <c r="U30" s="94">
        <v>9050</v>
      </c>
      <c r="V30" s="94">
        <v>543.55</v>
      </c>
      <c r="W30" s="133"/>
      <c r="X30" s="30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7"/>
      <c r="IW30" s="147"/>
      <c r="IX30" s="147"/>
      <c r="IY30" s="147"/>
      <c r="IZ30" s="147"/>
      <c r="JA30" s="147"/>
      <c r="JB30" s="147"/>
      <c r="JC30" s="147"/>
      <c r="JD30" s="147"/>
      <c r="JE30" s="147"/>
    </row>
    <row r="31" s="24" customFormat="1" ht="36.75" customHeight="1" spans="1:265">
      <c r="A31" s="44"/>
      <c r="B31" s="30"/>
      <c r="C31" s="54"/>
      <c r="D31" s="10" t="s">
        <v>138</v>
      </c>
      <c r="E31" s="10" t="s">
        <v>139</v>
      </c>
      <c r="F31" s="10">
        <v>50</v>
      </c>
      <c r="G31" s="52">
        <v>2</v>
      </c>
      <c r="H31" s="52" t="s">
        <v>140</v>
      </c>
      <c r="I31" s="52" t="s">
        <v>141</v>
      </c>
      <c r="J31" s="80">
        <v>0.5</v>
      </c>
      <c r="K31" s="94">
        <v>29295</v>
      </c>
      <c r="L31" s="39"/>
      <c r="M31" s="30"/>
      <c r="N31" s="30"/>
      <c r="O31" s="30"/>
      <c r="P31" s="94">
        <v>29295</v>
      </c>
      <c r="Q31" s="94"/>
      <c r="R31" s="39"/>
      <c r="S31" s="39"/>
      <c r="T31" s="30"/>
      <c r="U31" s="94">
        <v>29295</v>
      </c>
      <c r="V31" s="94">
        <v>870.53</v>
      </c>
      <c r="W31" s="133"/>
      <c r="X31" s="30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2"/>
      <c r="IN31" s="142"/>
      <c r="IO31" s="142"/>
      <c r="IP31" s="142"/>
      <c r="IQ31" s="142"/>
      <c r="IR31" s="142"/>
      <c r="IS31" s="142"/>
      <c r="IT31" s="142"/>
      <c r="IU31" s="142"/>
      <c r="IV31" s="147"/>
      <c r="IW31" s="147"/>
      <c r="IX31" s="147"/>
      <c r="IY31" s="147"/>
      <c r="IZ31" s="147"/>
      <c r="JA31" s="147"/>
      <c r="JB31" s="147"/>
      <c r="JC31" s="147"/>
      <c r="JD31" s="147"/>
      <c r="JE31" s="147"/>
    </row>
    <row r="32" s="24" customFormat="1" ht="30.75" customHeight="1" spans="1:265">
      <c r="A32" s="44"/>
      <c r="B32" s="30"/>
      <c r="C32" s="54"/>
      <c r="D32" s="10" t="s">
        <v>128</v>
      </c>
      <c r="E32" s="10">
        <v>2017.6</v>
      </c>
      <c r="F32" s="10">
        <v>10</v>
      </c>
      <c r="G32" s="52">
        <v>0</v>
      </c>
      <c r="H32" s="52">
        <v>2017.6</v>
      </c>
      <c r="I32" s="52" t="s">
        <v>142</v>
      </c>
      <c r="J32" s="80">
        <v>0.5</v>
      </c>
      <c r="K32" s="94">
        <v>7905</v>
      </c>
      <c r="L32" s="39"/>
      <c r="M32" s="30"/>
      <c r="N32" s="30"/>
      <c r="O32" s="30"/>
      <c r="P32" s="94">
        <v>7905</v>
      </c>
      <c r="Q32" s="94"/>
      <c r="R32" s="39"/>
      <c r="S32" s="39"/>
      <c r="T32" s="30"/>
      <c r="U32" s="94">
        <v>7905</v>
      </c>
      <c r="V32" s="94">
        <v>16.74</v>
      </c>
      <c r="W32" s="133"/>
      <c r="X32" s="30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7"/>
      <c r="IW32" s="147"/>
      <c r="IX32" s="147"/>
      <c r="IY32" s="147"/>
      <c r="IZ32" s="147"/>
      <c r="JA32" s="147"/>
      <c r="JB32" s="147"/>
      <c r="JC32" s="147"/>
      <c r="JD32" s="147"/>
      <c r="JE32" s="147"/>
    </row>
    <row r="33" s="24" customFormat="1" ht="30.75" customHeight="1" spans="1:265">
      <c r="A33" s="44"/>
      <c r="B33" s="30"/>
      <c r="C33" s="54"/>
      <c r="D33" s="10" t="s">
        <v>130</v>
      </c>
      <c r="E33" s="10">
        <v>2017.7</v>
      </c>
      <c r="F33" s="10">
        <v>35</v>
      </c>
      <c r="G33" s="52">
        <v>4</v>
      </c>
      <c r="H33" s="52" t="s">
        <v>143</v>
      </c>
      <c r="I33" s="52" t="s">
        <v>144</v>
      </c>
      <c r="J33" s="63">
        <v>0.5</v>
      </c>
      <c r="K33" s="95">
        <v>22100</v>
      </c>
      <c r="L33" s="39"/>
      <c r="M33" s="30"/>
      <c r="N33" s="30"/>
      <c r="O33" s="30"/>
      <c r="P33" s="95">
        <v>22100</v>
      </c>
      <c r="Q33" s="94"/>
      <c r="R33" s="39"/>
      <c r="S33" s="39"/>
      <c r="T33" s="30"/>
      <c r="U33" s="95">
        <v>22100</v>
      </c>
      <c r="V33" s="94">
        <v>251.15</v>
      </c>
      <c r="W33" s="133"/>
      <c r="X33" s="30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  <c r="IN33" s="142"/>
      <c r="IO33" s="142"/>
      <c r="IP33" s="142"/>
      <c r="IQ33" s="142"/>
      <c r="IR33" s="142"/>
      <c r="IS33" s="142"/>
      <c r="IT33" s="142"/>
      <c r="IU33" s="142"/>
      <c r="IV33" s="147"/>
      <c r="IW33" s="147"/>
      <c r="IX33" s="147"/>
      <c r="IY33" s="147"/>
      <c r="IZ33" s="147"/>
      <c r="JA33" s="147"/>
      <c r="JB33" s="147"/>
      <c r="JC33" s="147"/>
      <c r="JD33" s="147"/>
      <c r="JE33" s="147"/>
    </row>
    <row r="34" s="24" customFormat="1" ht="30.75" customHeight="1" spans="1:265">
      <c r="A34" s="44"/>
      <c r="B34" s="30"/>
      <c r="C34" s="54"/>
      <c r="D34" s="10" t="s">
        <v>128</v>
      </c>
      <c r="E34" s="10">
        <v>2017.7</v>
      </c>
      <c r="F34" s="10">
        <v>30</v>
      </c>
      <c r="G34" s="52">
        <v>1</v>
      </c>
      <c r="H34" s="52" t="s">
        <v>143</v>
      </c>
      <c r="I34" s="52" t="s">
        <v>145</v>
      </c>
      <c r="J34" s="67"/>
      <c r="K34" s="96"/>
      <c r="L34" s="39"/>
      <c r="M34" s="30"/>
      <c r="N34" s="30"/>
      <c r="O34" s="30"/>
      <c r="P34" s="96"/>
      <c r="Q34" s="94"/>
      <c r="R34" s="39"/>
      <c r="S34" s="39"/>
      <c r="T34" s="30"/>
      <c r="U34" s="96"/>
      <c r="V34" s="94">
        <v>206.68</v>
      </c>
      <c r="W34" s="133"/>
      <c r="X34" s="30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  <c r="HK34" s="142"/>
      <c r="HL34" s="142"/>
      <c r="HM34" s="142"/>
      <c r="HN34" s="142"/>
      <c r="HO34" s="142"/>
      <c r="HP34" s="142"/>
      <c r="HQ34" s="142"/>
      <c r="HR34" s="142"/>
      <c r="HS34" s="142"/>
      <c r="HT34" s="142"/>
      <c r="HU34" s="142"/>
      <c r="HV34" s="142"/>
      <c r="HW34" s="142"/>
      <c r="HX34" s="142"/>
      <c r="HY34" s="142"/>
      <c r="HZ34" s="142"/>
      <c r="IA34" s="142"/>
      <c r="IB34" s="142"/>
      <c r="IC34" s="142"/>
      <c r="ID34" s="142"/>
      <c r="IE34" s="142"/>
      <c r="IF34" s="142"/>
      <c r="IG34" s="142"/>
      <c r="IH34" s="142"/>
      <c r="II34" s="142"/>
      <c r="IJ34" s="142"/>
      <c r="IK34" s="142"/>
      <c r="IL34" s="142"/>
      <c r="IM34" s="142"/>
      <c r="IN34" s="142"/>
      <c r="IO34" s="142"/>
      <c r="IP34" s="142"/>
      <c r="IQ34" s="142"/>
      <c r="IR34" s="142"/>
      <c r="IS34" s="142"/>
      <c r="IT34" s="142"/>
      <c r="IU34" s="142"/>
      <c r="IV34" s="147"/>
      <c r="IW34" s="147"/>
      <c r="IX34" s="147"/>
      <c r="IY34" s="147"/>
      <c r="IZ34" s="147"/>
      <c r="JA34" s="147"/>
      <c r="JB34" s="147"/>
      <c r="JC34" s="147"/>
      <c r="JD34" s="147"/>
      <c r="JE34" s="147"/>
    </row>
    <row r="35" s="24" customFormat="1" ht="30.75" customHeight="1" spans="1:265">
      <c r="A35" s="44"/>
      <c r="B35" s="30"/>
      <c r="C35" s="54"/>
      <c r="D35" s="10" t="s">
        <v>146</v>
      </c>
      <c r="E35" s="10" t="s">
        <v>143</v>
      </c>
      <c r="F35" s="10">
        <v>12</v>
      </c>
      <c r="G35" s="52">
        <v>0</v>
      </c>
      <c r="H35" s="52" t="s">
        <v>147</v>
      </c>
      <c r="I35" s="52" t="s">
        <v>148</v>
      </c>
      <c r="J35" s="80">
        <v>0.5</v>
      </c>
      <c r="K35" s="94">
        <v>7200</v>
      </c>
      <c r="L35" s="39"/>
      <c r="M35" s="30"/>
      <c r="N35" s="30"/>
      <c r="O35" s="30"/>
      <c r="P35" s="94">
        <v>7200</v>
      </c>
      <c r="Q35" s="94"/>
      <c r="R35" s="39"/>
      <c r="S35" s="39"/>
      <c r="T35" s="30"/>
      <c r="U35" s="94">
        <v>7200</v>
      </c>
      <c r="V35" s="94">
        <v>99.84</v>
      </c>
      <c r="W35" s="133"/>
      <c r="X35" s="30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2"/>
      <c r="GY35" s="142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  <c r="HK35" s="142"/>
      <c r="HL35" s="142"/>
      <c r="HM35" s="142"/>
      <c r="HN35" s="142"/>
      <c r="HO35" s="142"/>
      <c r="HP35" s="142"/>
      <c r="HQ35" s="142"/>
      <c r="HR35" s="142"/>
      <c r="HS35" s="142"/>
      <c r="HT35" s="142"/>
      <c r="HU35" s="142"/>
      <c r="HV35" s="142"/>
      <c r="HW35" s="142"/>
      <c r="HX35" s="142"/>
      <c r="HY35" s="142"/>
      <c r="HZ35" s="142"/>
      <c r="IA35" s="142"/>
      <c r="IB35" s="142"/>
      <c r="IC35" s="142"/>
      <c r="ID35" s="142"/>
      <c r="IE35" s="142"/>
      <c r="IF35" s="142"/>
      <c r="IG35" s="142"/>
      <c r="IH35" s="142"/>
      <c r="II35" s="142"/>
      <c r="IJ35" s="142"/>
      <c r="IK35" s="142"/>
      <c r="IL35" s="142"/>
      <c r="IM35" s="142"/>
      <c r="IN35" s="142"/>
      <c r="IO35" s="142"/>
      <c r="IP35" s="142"/>
      <c r="IQ35" s="142"/>
      <c r="IR35" s="142"/>
      <c r="IS35" s="142"/>
      <c r="IT35" s="142"/>
      <c r="IU35" s="142"/>
      <c r="IV35" s="147"/>
      <c r="IW35" s="147"/>
      <c r="IX35" s="147"/>
      <c r="IY35" s="147"/>
      <c r="IZ35" s="147"/>
      <c r="JA35" s="147"/>
      <c r="JB35" s="147"/>
      <c r="JC35" s="147"/>
      <c r="JD35" s="147"/>
      <c r="JE35" s="147"/>
    </row>
    <row r="36" s="24" customFormat="1" ht="30.75" customHeight="1" spans="1:265">
      <c r="A36" s="44"/>
      <c r="B36" s="30"/>
      <c r="C36" s="54"/>
      <c r="D36" s="10" t="s">
        <v>149</v>
      </c>
      <c r="E36" s="10"/>
      <c r="F36" s="10"/>
      <c r="G36" s="52"/>
      <c r="H36" s="52"/>
      <c r="I36" s="52" t="s">
        <v>150</v>
      </c>
      <c r="J36" s="80"/>
      <c r="K36" s="30">
        <v>2860</v>
      </c>
      <c r="L36" s="39"/>
      <c r="M36" s="30">
        <v>0</v>
      </c>
      <c r="N36" s="30"/>
      <c r="O36" s="30"/>
      <c r="P36" s="30">
        <v>2860</v>
      </c>
      <c r="Q36" s="30"/>
      <c r="R36" s="39"/>
      <c r="S36" s="39"/>
      <c r="T36" s="30"/>
      <c r="U36" s="30">
        <v>0</v>
      </c>
      <c r="V36" s="30">
        <v>2860</v>
      </c>
      <c r="W36" s="129"/>
      <c r="X36" s="30" t="s">
        <v>151</v>
      </c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142"/>
      <c r="FU36" s="142"/>
      <c r="FV36" s="142"/>
      <c r="FW36" s="142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142"/>
      <c r="GI36" s="142"/>
      <c r="GJ36" s="142"/>
      <c r="GK36" s="142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142"/>
      <c r="GW36" s="142"/>
      <c r="GX36" s="142"/>
      <c r="GY36" s="142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142"/>
      <c r="HK36" s="142"/>
      <c r="HL36" s="142"/>
      <c r="HM36" s="142"/>
      <c r="HN36" s="142"/>
      <c r="HO36" s="142"/>
      <c r="HP36" s="142"/>
      <c r="HQ36" s="142"/>
      <c r="HR36" s="142"/>
      <c r="HS36" s="142"/>
      <c r="HT36" s="142"/>
      <c r="HU36" s="142"/>
      <c r="HV36" s="142"/>
      <c r="HW36" s="142"/>
      <c r="HX36" s="142"/>
      <c r="HY36" s="142"/>
      <c r="HZ36" s="142"/>
      <c r="IA36" s="142"/>
      <c r="IB36" s="142"/>
      <c r="IC36" s="142"/>
      <c r="ID36" s="142"/>
      <c r="IE36" s="142"/>
      <c r="IF36" s="142"/>
      <c r="IG36" s="142"/>
      <c r="IH36" s="142"/>
      <c r="II36" s="142"/>
      <c r="IJ36" s="142"/>
      <c r="IK36" s="142"/>
      <c r="IL36" s="142"/>
      <c r="IM36" s="142"/>
      <c r="IN36" s="142"/>
      <c r="IO36" s="142"/>
      <c r="IP36" s="142"/>
      <c r="IQ36" s="142"/>
      <c r="IR36" s="142"/>
      <c r="IS36" s="142"/>
      <c r="IT36" s="142"/>
      <c r="IU36" s="142"/>
      <c r="IV36" s="147"/>
      <c r="IW36" s="147"/>
      <c r="IX36" s="147"/>
      <c r="IY36" s="147"/>
      <c r="IZ36" s="147"/>
      <c r="JA36" s="147"/>
      <c r="JB36" s="147"/>
      <c r="JC36" s="147"/>
      <c r="JD36" s="147"/>
      <c r="JE36" s="147"/>
    </row>
    <row r="37" s="24" customFormat="1" ht="30.75" customHeight="1" spans="1:265">
      <c r="A37" s="44"/>
      <c r="B37" s="30"/>
      <c r="C37" s="54"/>
      <c r="D37" s="10" t="s">
        <v>149</v>
      </c>
      <c r="E37" s="10" t="s">
        <v>152</v>
      </c>
      <c r="F37" s="10">
        <v>60</v>
      </c>
      <c r="G37" s="52">
        <v>2</v>
      </c>
      <c r="H37" s="52" t="s">
        <v>133</v>
      </c>
      <c r="I37" s="52" t="s">
        <v>153</v>
      </c>
      <c r="J37" s="80">
        <v>0.5</v>
      </c>
      <c r="K37" s="94">
        <v>30600</v>
      </c>
      <c r="L37" s="39"/>
      <c r="M37" s="30"/>
      <c r="N37" s="30"/>
      <c r="O37" s="30"/>
      <c r="P37" s="94">
        <v>30600</v>
      </c>
      <c r="Q37" s="94"/>
      <c r="R37" s="39"/>
      <c r="S37" s="39"/>
      <c r="T37" s="30"/>
      <c r="U37" s="94">
        <v>30600</v>
      </c>
      <c r="V37" s="94">
        <v>0</v>
      </c>
      <c r="W37" s="133"/>
      <c r="X37" s="30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/>
      <c r="EE37" s="142"/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2"/>
      <c r="EQ37" s="142"/>
      <c r="ER37" s="142"/>
      <c r="ES37" s="142"/>
      <c r="ET37" s="142"/>
      <c r="EU37" s="142"/>
      <c r="EV37" s="142"/>
      <c r="EW37" s="142"/>
      <c r="EX37" s="142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  <c r="FR37" s="142"/>
      <c r="FS37" s="142"/>
      <c r="FT37" s="142"/>
      <c r="FU37" s="142"/>
      <c r="FV37" s="142"/>
      <c r="FW37" s="142"/>
      <c r="FX37" s="142"/>
      <c r="FY37" s="142"/>
      <c r="FZ37" s="142"/>
      <c r="GA37" s="142"/>
      <c r="GB37" s="142"/>
      <c r="GC37" s="142"/>
      <c r="GD37" s="142"/>
      <c r="GE37" s="142"/>
      <c r="GF37" s="142"/>
      <c r="GG37" s="142"/>
      <c r="GH37" s="142"/>
      <c r="GI37" s="142"/>
      <c r="GJ37" s="142"/>
      <c r="GK37" s="142"/>
      <c r="GL37" s="142"/>
      <c r="GM37" s="142"/>
      <c r="GN37" s="142"/>
      <c r="GO37" s="142"/>
      <c r="GP37" s="142"/>
      <c r="GQ37" s="142"/>
      <c r="GR37" s="142"/>
      <c r="GS37" s="142"/>
      <c r="GT37" s="142"/>
      <c r="GU37" s="142"/>
      <c r="GV37" s="142"/>
      <c r="GW37" s="142"/>
      <c r="GX37" s="142"/>
      <c r="GY37" s="142"/>
      <c r="GZ37" s="142"/>
      <c r="HA37" s="142"/>
      <c r="HB37" s="142"/>
      <c r="HC37" s="142"/>
      <c r="HD37" s="142"/>
      <c r="HE37" s="142"/>
      <c r="HF37" s="142"/>
      <c r="HG37" s="142"/>
      <c r="HH37" s="142"/>
      <c r="HI37" s="142"/>
      <c r="HJ37" s="142"/>
      <c r="HK37" s="142"/>
      <c r="HL37" s="142"/>
      <c r="HM37" s="142"/>
      <c r="HN37" s="142"/>
      <c r="HO37" s="142"/>
      <c r="HP37" s="142"/>
      <c r="HQ37" s="142"/>
      <c r="HR37" s="142"/>
      <c r="HS37" s="142"/>
      <c r="HT37" s="142"/>
      <c r="HU37" s="142"/>
      <c r="HV37" s="142"/>
      <c r="HW37" s="142"/>
      <c r="HX37" s="142"/>
      <c r="HY37" s="142"/>
      <c r="HZ37" s="142"/>
      <c r="IA37" s="142"/>
      <c r="IB37" s="142"/>
      <c r="IC37" s="142"/>
      <c r="ID37" s="142"/>
      <c r="IE37" s="142"/>
      <c r="IF37" s="142"/>
      <c r="IG37" s="142"/>
      <c r="IH37" s="142"/>
      <c r="II37" s="142"/>
      <c r="IJ37" s="142"/>
      <c r="IK37" s="142"/>
      <c r="IL37" s="142"/>
      <c r="IM37" s="142"/>
      <c r="IN37" s="142"/>
      <c r="IO37" s="142"/>
      <c r="IP37" s="142"/>
      <c r="IQ37" s="142"/>
      <c r="IR37" s="142"/>
      <c r="IS37" s="142"/>
      <c r="IT37" s="142"/>
      <c r="IU37" s="142"/>
      <c r="IV37" s="147"/>
      <c r="IW37" s="147"/>
      <c r="IX37" s="147"/>
      <c r="IY37" s="147"/>
      <c r="IZ37" s="147"/>
      <c r="JA37" s="147"/>
      <c r="JB37" s="147"/>
      <c r="JC37" s="147"/>
      <c r="JD37" s="147"/>
      <c r="JE37" s="147"/>
    </row>
    <row r="38" s="24" customFormat="1" ht="30.75" customHeight="1" spans="1:265">
      <c r="A38" s="44"/>
      <c r="B38" s="30"/>
      <c r="C38" s="30"/>
      <c r="D38" s="10" t="s">
        <v>149</v>
      </c>
      <c r="E38" s="10" t="s">
        <v>115</v>
      </c>
      <c r="F38" s="10">
        <v>10</v>
      </c>
      <c r="G38" s="52">
        <v>0</v>
      </c>
      <c r="H38" s="30">
        <v>2017.5</v>
      </c>
      <c r="I38" s="52" t="s">
        <v>154</v>
      </c>
      <c r="J38" s="80">
        <v>0.5</v>
      </c>
      <c r="K38" s="94">
        <v>4700</v>
      </c>
      <c r="L38" s="39"/>
      <c r="M38" s="30"/>
      <c r="N38" s="30"/>
      <c r="O38" s="30"/>
      <c r="P38" s="94">
        <v>4700</v>
      </c>
      <c r="Q38" s="94"/>
      <c r="R38" s="39"/>
      <c r="S38" s="39"/>
      <c r="T38" s="30"/>
      <c r="U38" s="94">
        <v>4700</v>
      </c>
      <c r="V38" s="94">
        <v>0</v>
      </c>
      <c r="W38" s="133"/>
      <c r="X38" s="30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2"/>
      <c r="GY38" s="142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  <c r="HK38" s="142"/>
      <c r="HL38" s="142"/>
      <c r="HM38" s="142"/>
      <c r="HN38" s="142"/>
      <c r="HO38" s="142"/>
      <c r="HP38" s="142"/>
      <c r="HQ38" s="142"/>
      <c r="HR38" s="142"/>
      <c r="HS38" s="142"/>
      <c r="HT38" s="142"/>
      <c r="HU38" s="142"/>
      <c r="HV38" s="142"/>
      <c r="HW38" s="142"/>
      <c r="HX38" s="142"/>
      <c r="HY38" s="142"/>
      <c r="HZ38" s="142"/>
      <c r="IA38" s="142"/>
      <c r="IB38" s="142"/>
      <c r="IC38" s="142"/>
      <c r="ID38" s="142"/>
      <c r="IE38" s="142"/>
      <c r="IF38" s="142"/>
      <c r="IG38" s="142"/>
      <c r="IH38" s="142"/>
      <c r="II38" s="142"/>
      <c r="IJ38" s="142"/>
      <c r="IK38" s="142"/>
      <c r="IL38" s="142"/>
      <c r="IM38" s="142"/>
      <c r="IN38" s="142"/>
      <c r="IO38" s="142"/>
      <c r="IP38" s="142"/>
      <c r="IQ38" s="142"/>
      <c r="IR38" s="142"/>
      <c r="IS38" s="142"/>
      <c r="IT38" s="142"/>
      <c r="IU38" s="142"/>
      <c r="IV38" s="147"/>
      <c r="IW38" s="147"/>
      <c r="IX38" s="147"/>
      <c r="IY38" s="147"/>
      <c r="IZ38" s="147"/>
      <c r="JA38" s="147"/>
      <c r="JB38" s="147"/>
      <c r="JC38" s="147"/>
      <c r="JD38" s="147"/>
      <c r="JE38" s="147"/>
    </row>
    <row r="39" s="24" customFormat="1" ht="42" customHeight="1" spans="1:265">
      <c r="A39" s="44"/>
      <c r="B39" s="30"/>
      <c r="C39" s="30"/>
      <c r="D39" s="10" t="s">
        <v>149</v>
      </c>
      <c r="E39" s="10" t="s">
        <v>155</v>
      </c>
      <c r="F39" s="10">
        <v>53</v>
      </c>
      <c r="G39" s="52">
        <v>0</v>
      </c>
      <c r="H39" s="30">
        <v>2017.6</v>
      </c>
      <c r="I39" s="52" t="s">
        <v>156</v>
      </c>
      <c r="J39" s="80">
        <v>0.5</v>
      </c>
      <c r="K39" s="94">
        <v>27280</v>
      </c>
      <c r="L39" s="39"/>
      <c r="M39" s="30"/>
      <c r="N39" s="30"/>
      <c r="O39" s="30"/>
      <c r="P39" s="94">
        <v>27280</v>
      </c>
      <c r="Q39" s="94"/>
      <c r="R39" s="39"/>
      <c r="S39" s="39"/>
      <c r="T39" s="30"/>
      <c r="U39" s="94">
        <v>27280</v>
      </c>
      <c r="V39" s="94">
        <v>0</v>
      </c>
      <c r="W39" s="133"/>
      <c r="X39" s="30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  <c r="IM39" s="142"/>
      <c r="IN39" s="142"/>
      <c r="IO39" s="142"/>
      <c r="IP39" s="142"/>
      <c r="IQ39" s="142"/>
      <c r="IR39" s="142"/>
      <c r="IS39" s="142"/>
      <c r="IT39" s="142"/>
      <c r="IU39" s="142"/>
      <c r="IV39" s="147"/>
      <c r="IW39" s="147"/>
      <c r="IX39" s="147"/>
      <c r="IY39" s="147"/>
      <c r="IZ39" s="147"/>
      <c r="JA39" s="147"/>
      <c r="JB39" s="147"/>
      <c r="JC39" s="147"/>
      <c r="JD39" s="147"/>
      <c r="JE39" s="147"/>
    </row>
    <row r="40" s="24" customFormat="1" ht="30.75" customHeight="1" spans="1:265">
      <c r="A40" s="44"/>
      <c r="B40" s="30"/>
      <c r="C40" s="30"/>
      <c r="D40" s="45" t="s">
        <v>149</v>
      </c>
      <c r="E40" s="45" t="s">
        <v>157</v>
      </c>
      <c r="F40" s="45">
        <v>16</v>
      </c>
      <c r="G40" s="30">
        <v>0</v>
      </c>
      <c r="H40" s="30" t="s">
        <v>158</v>
      </c>
      <c r="I40" s="30" t="s">
        <v>159</v>
      </c>
      <c r="J40" s="80">
        <v>0.5</v>
      </c>
      <c r="K40" s="94">
        <v>7300</v>
      </c>
      <c r="L40" s="39"/>
      <c r="M40" s="30"/>
      <c r="N40" s="30"/>
      <c r="O40" s="30"/>
      <c r="P40" s="94">
        <v>7300</v>
      </c>
      <c r="Q40" s="94"/>
      <c r="R40" s="39"/>
      <c r="S40" s="39"/>
      <c r="T40" s="30"/>
      <c r="U40" s="94">
        <v>7300</v>
      </c>
      <c r="V40" s="94">
        <v>0</v>
      </c>
      <c r="W40" s="133"/>
      <c r="X40" s="30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  <c r="HK40" s="142"/>
      <c r="HL40" s="142"/>
      <c r="HM40" s="142"/>
      <c r="HN40" s="142"/>
      <c r="HO40" s="142"/>
      <c r="HP40" s="142"/>
      <c r="HQ40" s="142"/>
      <c r="HR40" s="142"/>
      <c r="HS40" s="142"/>
      <c r="HT40" s="142"/>
      <c r="HU40" s="142"/>
      <c r="HV40" s="142"/>
      <c r="HW40" s="142"/>
      <c r="HX40" s="142"/>
      <c r="HY40" s="142"/>
      <c r="HZ40" s="142"/>
      <c r="IA40" s="142"/>
      <c r="IB40" s="142"/>
      <c r="IC40" s="142"/>
      <c r="ID40" s="142"/>
      <c r="IE40" s="142"/>
      <c r="IF40" s="142"/>
      <c r="IG40" s="142"/>
      <c r="IH40" s="142"/>
      <c r="II40" s="142"/>
      <c r="IJ40" s="142"/>
      <c r="IK40" s="142"/>
      <c r="IL40" s="142"/>
      <c r="IM40" s="142"/>
      <c r="IN40" s="142"/>
      <c r="IO40" s="142"/>
      <c r="IP40" s="142"/>
      <c r="IQ40" s="142"/>
      <c r="IR40" s="142"/>
      <c r="IS40" s="142"/>
      <c r="IT40" s="142"/>
      <c r="IU40" s="142"/>
      <c r="IV40" s="147"/>
      <c r="IW40" s="147"/>
      <c r="IX40" s="147"/>
      <c r="IY40" s="147"/>
      <c r="IZ40" s="147"/>
      <c r="JA40" s="147"/>
      <c r="JB40" s="147"/>
      <c r="JC40" s="147"/>
      <c r="JD40" s="147"/>
      <c r="JE40" s="147"/>
    </row>
    <row r="41" s="24" customFormat="1" ht="42.75" customHeight="1" spans="1:265">
      <c r="A41" s="44"/>
      <c r="B41" s="30"/>
      <c r="C41" s="30"/>
      <c r="D41" s="45" t="s">
        <v>149</v>
      </c>
      <c r="E41" s="45">
        <v>2017.8</v>
      </c>
      <c r="F41" s="45">
        <v>10</v>
      </c>
      <c r="G41" s="30"/>
      <c r="H41" s="30"/>
      <c r="I41" s="30"/>
      <c r="J41" s="80"/>
      <c r="K41" s="94"/>
      <c r="L41" s="39"/>
      <c r="M41" s="30"/>
      <c r="N41" s="30"/>
      <c r="O41" s="30"/>
      <c r="P41" s="94"/>
      <c r="Q41" s="94"/>
      <c r="R41" s="39"/>
      <c r="S41" s="39"/>
      <c r="T41" s="30"/>
      <c r="U41" s="94"/>
      <c r="V41" s="94"/>
      <c r="W41" s="133"/>
      <c r="X41" s="30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  <c r="HK41" s="142"/>
      <c r="HL41" s="142"/>
      <c r="HM41" s="142"/>
      <c r="HN41" s="142"/>
      <c r="HO41" s="142"/>
      <c r="HP41" s="142"/>
      <c r="HQ41" s="142"/>
      <c r="HR41" s="142"/>
      <c r="HS41" s="142"/>
      <c r="HT41" s="142"/>
      <c r="HU41" s="142"/>
      <c r="HV41" s="142"/>
      <c r="HW41" s="142"/>
      <c r="HX41" s="142"/>
      <c r="HY41" s="142"/>
      <c r="HZ41" s="142"/>
      <c r="IA41" s="142"/>
      <c r="IB41" s="142"/>
      <c r="IC41" s="142"/>
      <c r="ID41" s="142"/>
      <c r="IE41" s="142"/>
      <c r="IF41" s="142"/>
      <c r="IG41" s="142"/>
      <c r="IH41" s="142"/>
      <c r="II41" s="142"/>
      <c r="IJ41" s="142"/>
      <c r="IK41" s="142"/>
      <c r="IL41" s="142"/>
      <c r="IM41" s="142"/>
      <c r="IN41" s="142"/>
      <c r="IO41" s="142"/>
      <c r="IP41" s="142"/>
      <c r="IQ41" s="142"/>
      <c r="IR41" s="142"/>
      <c r="IS41" s="142"/>
      <c r="IT41" s="142"/>
      <c r="IU41" s="142"/>
      <c r="IV41" s="147"/>
      <c r="IW41" s="147"/>
      <c r="IX41" s="147"/>
      <c r="IY41" s="147"/>
      <c r="IZ41" s="147"/>
      <c r="JA41" s="147"/>
      <c r="JB41" s="147"/>
      <c r="JC41" s="147"/>
      <c r="JD41" s="147"/>
      <c r="JE41" s="147"/>
    </row>
    <row r="42" s="24" customFormat="1" ht="45" customHeight="1" spans="1:265">
      <c r="A42" s="46">
        <v>3</v>
      </c>
      <c r="B42" s="30"/>
      <c r="C42" s="30"/>
      <c r="D42" s="45" t="s">
        <v>149</v>
      </c>
      <c r="E42" s="45" t="s">
        <v>160</v>
      </c>
      <c r="F42" s="45">
        <v>83</v>
      </c>
      <c r="G42" s="30">
        <v>0</v>
      </c>
      <c r="H42" s="30" t="s">
        <v>161</v>
      </c>
      <c r="I42" s="30" t="s">
        <v>162</v>
      </c>
      <c r="J42" s="80">
        <v>0.5</v>
      </c>
      <c r="K42" s="94">
        <v>41500</v>
      </c>
      <c r="L42" s="39"/>
      <c r="M42" s="30"/>
      <c r="N42" s="30"/>
      <c r="O42" s="30"/>
      <c r="P42" s="94">
        <v>41500</v>
      </c>
      <c r="Q42" s="94"/>
      <c r="R42" s="39"/>
      <c r="S42" s="39"/>
      <c r="T42" s="30"/>
      <c r="U42" s="94">
        <v>41500</v>
      </c>
      <c r="V42" s="94">
        <v>0</v>
      </c>
      <c r="W42" s="133"/>
      <c r="X42" s="30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2"/>
      <c r="HL42" s="142"/>
      <c r="HM42" s="142"/>
      <c r="HN42" s="142"/>
      <c r="HO42" s="142"/>
      <c r="HP42" s="142"/>
      <c r="HQ42" s="142"/>
      <c r="HR42" s="142"/>
      <c r="HS42" s="142"/>
      <c r="HT42" s="142"/>
      <c r="HU42" s="142"/>
      <c r="HV42" s="142"/>
      <c r="HW42" s="142"/>
      <c r="HX42" s="142"/>
      <c r="HY42" s="142"/>
      <c r="HZ42" s="142"/>
      <c r="IA42" s="142"/>
      <c r="IB42" s="142"/>
      <c r="IC42" s="142"/>
      <c r="ID42" s="142"/>
      <c r="IE42" s="142"/>
      <c r="IF42" s="142"/>
      <c r="IG42" s="142"/>
      <c r="IH42" s="142"/>
      <c r="II42" s="142"/>
      <c r="IJ42" s="142"/>
      <c r="IK42" s="142"/>
      <c r="IL42" s="142"/>
      <c r="IM42" s="142"/>
      <c r="IN42" s="142"/>
      <c r="IO42" s="142"/>
      <c r="IP42" s="142"/>
      <c r="IQ42" s="142"/>
      <c r="IR42" s="142"/>
      <c r="IS42" s="142"/>
      <c r="IT42" s="142"/>
      <c r="IU42" s="142"/>
      <c r="IV42" s="147"/>
      <c r="IW42" s="147"/>
      <c r="IX42" s="147"/>
      <c r="IY42" s="147"/>
      <c r="IZ42" s="147"/>
      <c r="JA42" s="147"/>
      <c r="JB42" s="147"/>
      <c r="JC42" s="147"/>
      <c r="JD42" s="147"/>
      <c r="JE42" s="147"/>
    </row>
    <row r="43" s="23" customFormat="1" ht="32.25" customHeight="1" spans="1:265">
      <c r="A43" s="55">
        <v>5</v>
      </c>
      <c r="B43" s="56" t="s">
        <v>163</v>
      </c>
      <c r="C43" s="53" t="s">
        <v>164</v>
      </c>
      <c r="D43" s="53" t="s">
        <v>165</v>
      </c>
      <c r="E43" s="53" t="s">
        <v>166</v>
      </c>
      <c r="F43" s="53">
        <v>20</v>
      </c>
      <c r="G43" s="53">
        <v>0</v>
      </c>
      <c r="H43" s="53" t="s">
        <v>167</v>
      </c>
      <c r="I43" s="10" t="s">
        <v>168</v>
      </c>
      <c r="J43" s="97">
        <v>0.45</v>
      </c>
      <c r="K43" s="10">
        <v>18528</v>
      </c>
      <c r="L43" s="98">
        <f>SUM(K43:K65)</f>
        <v>1473295.05</v>
      </c>
      <c r="M43" s="10">
        <v>18528</v>
      </c>
      <c r="N43" s="10" t="s">
        <v>169</v>
      </c>
      <c r="O43" s="10" t="s">
        <v>170</v>
      </c>
      <c r="P43" s="99">
        <v>0</v>
      </c>
      <c r="Q43" s="99">
        <v>18528</v>
      </c>
      <c r="R43" s="98">
        <v>352888.2</v>
      </c>
      <c r="S43" s="134">
        <v>0.59</v>
      </c>
      <c r="T43" s="10" t="s">
        <v>171</v>
      </c>
      <c r="U43" s="99">
        <v>18528</v>
      </c>
      <c r="V43" s="99">
        <v>0</v>
      </c>
      <c r="W43" s="99" t="s">
        <v>32</v>
      </c>
      <c r="X43" s="99" t="s">
        <v>32</v>
      </c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3"/>
      <c r="EU43" s="143"/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3"/>
      <c r="FG43" s="143"/>
      <c r="FH43" s="143"/>
      <c r="FI43" s="143"/>
      <c r="FJ43" s="143"/>
      <c r="FK43" s="143"/>
      <c r="FL43" s="143"/>
      <c r="FM43" s="143"/>
      <c r="FN43" s="143"/>
      <c r="FO43" s="143"/>
      <c r="FP43" s="143"/>
      <c r="FQ43" s="143"/>
      <c r="FR43" s="143"/>
      <c r="FS43" s="143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  <c r="GP43" s="143"/>
      <c r="GQ43" s="143"/>
      <c r="GR43" s="143"/>
      <c r="GS43" s="143"/>
      <c r="GT43" s="143"/>
      <c r="GU43" s="143"/>
      <c r="GV43" s="143"/>
      <c r="GW43" s="143"/>
      <c r="GX43" s="143"/>
      <c r="GY43" s="143"/>
      <c r="GZ43" s="143"/>
      <c r="HA43" s="143"/>
      <c r="HB43" s="143"/>
      <c r="HC43" s="143"/>
      <c r="HD43" s="143"/>
      <c r="HE43" s="143"/>
      <c r="HF43" s="143"/>
      <c r="HG43" s="143"/>
      <c r="HH43" s="143"/>
      <c r="HI43" s="143"/>
      <c r="HJ43" s="143"/>
      <c r="HK43" s="143"/>
      <c r="HL43" s="143"/>
      <c r="HM43" s="143"/>
      <c r="HN43" s="143"/>
      <c r="HO43" s="143"/>
      <c r="HP43" s="143"/>
      <c r="HQ43" s="143"/>
      <c r="HR43" s="143"/>
      <c r="HS43" s="143"/>
      <c r="HT43" s="143"/>
      <c r="HU43" s="143"/>
      <c r="HV43" s="143"/>
      <c r="HW43" s="143"/>
      <c r="HX43" s="143"/>
      <c r="HY43" s="143"/>
      <c r="HZ43" s="143"/>
      <c r="IA43" s="143"/>
      <c r="IB43" s="143"/>
      <c r="IC43" s="143"/>
      <c r="ID43" s="143"/>
      <c r="IE43" s="143"/>
      <c r="IF43" s="143"/>
      <c r="IG43" s="143"/>
      <c r="IH43" s="143"/>
      <c r="II43" s="143"/>
      <c r="IJ43" s="143"/>
      <c r="IK43" s="143"/>
      <c r="IL43" s="143"/>
      <c r="IM43" s="143"/>
      <c r="IN43" s="143"/>
      <c r="IO43" s="143"/>
      <c r="IP43" s="143"/>
      <c r="IQ43" s="143"/>
      <c r="IR43" s="143"/>
      <c r="IS43" s="143"/>
      <c r="IT43" s="143"/>
      <c r="IU43" s="143"/>
      <c r="IV43" s="143"/>
      <c r="IW43" s="143"/>
      <c r="IX43" s="143"/>
      <c r="IY43" s="143"/>
      <c r="IZ43" s="143"/>
      <c r="JA43" s="143"/>
      <c r="JB43" s="143"/>
      <c r="JC43" s="143"/>
      <c r="JD43" s="143"/>
      <c r="JE43" s="143"/>
    </row>
    <row r="44" s="23" customFormat="1" ht="22.5" spans="1:265">
      <c r="A44" s="57"/>
      <c r="B44" s="58"/>
      <c r="C44" s="53"/>
      <c r="D44" s="53" t="s">
        <v>165</v>
      </c>
      <c r="E44" s="53" t="s">
        <v>172</v>
      </c>
      <c r="F44" s="53">
        <v>5</v>
      </c>
      <c r="G44" s="53">
        <v>1</v>
      </c>
      <c r="H44" s="53" t="s">
        <v>157</v>
      </c>
      <c r="I44" s="10" t="s">
        <v>173</v>
      </c>
      <c r="J44" s="100">
        <v>0.5</v>
      </c>
      <c r="K44" s="101">
        <v>5500</v>
      </c>
      <c r="L44" s="102"/>
      <c r="M44" s="10"/>
      <c r="N44" s="99"/>
      <c r="O44" s="99"/>
      <c r="P44" s="99"/>
      <c r="Q44" s="99"/>
      <c r="R44" s="102"/>
      <c r="S44" s="102"/>
      <c r="T44" s="99"/>
      <c r="U44" s="99"/>
      <c r="V44" s="99"/>
      <c r="W44" s="99"/>
      <c r="X44" s="99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3"/>
      <c r="FE44" s="143"/>
      <c r="FF44" s="143"/>
      <c r="FG44" s="143"/>
      <c r="FH44" s="143"/>
      <c r="FI44" s="143"/>
      <c r="FJ44" s="143"/>
      <c r="FK44" s="143"/>
      <c r="FL44" s="143"/>
      <c r="FM44" s="143"/>
      <c r="FN44" s="143"/>
      <c r="FO44" s="143"/>
      <c r="FP44" s="143"/>
      <c r="FQ44" s="143"/>
      <c r="FR44" s="143"/>
      <c r="FS44" s="143"/>
      <c r="FT44" s="143"/>
      <c r="FU44" s="143"/>
      <c r="FV44" s="143"/>
      <c r="FW44" s="143"/>
      <c r="FX44" s="143"/>
      <c r="FY44" s="143"/>
      <c r="FZ44" s="143"/>
      <c r="GA44" s="143"/>
      <c r="GB44" s="143"/>
      <c r="GC44" s="143"/>
      <c r="GD44" s="143"/>
      <c r="GE44" s="143"/>
      <c r="GF44" s="143"/>
      <c r="GG44" s="143"/>
      <c r="GH44" s="143"/>
      <c r="GI44" s="143"/>
      <c r="GJ44" s="143"/>
      <c r="GK44" s="143"/>
      <c r="GL44" s="143"/>
      <c r="GM44" s="143"/>
      <c r="GN44" s="143"/>
      <c r="GO44" s="143"/>
      <c r="GP44" s="143"/>
      <c r="GQ44" s="143"/>
      <c r="GR44" s="143"/>
      <c r="GS44" s="143"/>
      <c r="GT44" s="143"/>
      <c r="GU44" s="143"/>
      <c r="GV44" s="143"/>
      <c r="GW44" s="143"/>
      <c r="GX44" s="143"/>
      <c r="GY44" s="143"/>
      <c r="GZ44" s="143"/>
      <c r="HA44" s="143"/>
      <c r="HB44" s="143"/>
      <c r="HC44" s="143"/>
      <c r="HD44" s="143"/>
      <c r="HE44" s="143"/>
      <c r="HF44" s="143"/>
      <c r="HG44" s="143"/>
      <c r="HH44" s="143"/>
      <c r="HI44" s="143"/>
      <c r="HJ44" s="143"/>
      <c r="HK44" s="143"/>
      <c r="HL44" s="143"/>
      <c r="HM44" s="143"/>
      <c r="HN44" s="143"/>
      <c r="HO44" s="143"/>
      <c r="HP44" s="143"/>
      <c r="HQ44" s="143"/>
      <c r="HR44" s="143"/>
      <c r="HS44" s="143"/>
      <c r="HT44" s="143"/>
      <c r="HU44" s="143"/>
      <c r="HV44" s="143"/>
      <c r="HW44" s="143"/>
      <c r="HX44" s="143"/>
      <c r="HY44" s="143"/>
      <c r="HZ44" s="143"/>
      <c r="IA44" s="143"/>
      <c r="IB44" s="143"/>
      <c r="IC44" s="143"/>
      <c r="ID44" s="143"/>
      <c r="IE44" s="143"/>
      <c r="IF44" s="143"/>
      <c r="IG44" s="143"/>
      <c r="IH44" s="143"/>
      <c r="II44" s="143"/>
      <c r="IJ44" s="143"/>
      <c r="IK44" s="143"/>
      <c r="IL44" s="143"/>
      <c r="IM44" s="143"/>
      <c r="IN44" s="143"/>
      <c r="IO44" s="143"/>
      <c r="IP44" s="143"/>
      <c r="IQ44" s="143"/>
      <c r="IR44" s="143"/>
      <c r="IS44" s="143"/>
      <c r="IT44" s="143"/>
      <c r="IU44" s="143"/>
      <c r="IV44" s="143"/>
      <c r="IW44" s="143"/>
      <c r="IX44" s="143"/>
      <c r="IY44" s="143"/>
      <c r="IZ44" s="143"/>
      <c r="JA44" s="143"/>
      <c r="JB44" s="143"/>
      <c r="JC44" s="143"/>
      <c r="JD44" s="143"/>
      <c r="JE44" s="143"/>
    </row>
    <row r="45" s="23" customFormat="1" ht="22.5" spans="1:265">
      <c r="A45" s="57"/>
      <c r="B45" s="58"/>
      <c r="C45" s="53" t="s">
        <v>174</v>
      </c>
      <c r="D45" s="53" t="s">
        <v>175</v>
      </c>
      <c r="E45" s="53" t="s">
        <v>166</v>
      </c>
      <c r="F45" s="53">
        <v>8</v>
      </c>
      <c r="G45" s="53">
        <v>0</v>
      </c>
      <c r="H45" s="53" t="s">
        <v>167</v>
      </c>
      <c r="I45" s="10" t="s">
        <v>176</v>
      </c>
      <c r="J45" s="103">
        <v>0.97</v>
      </c>
      <c r="K45" s="53">
        <v>29500</v>
      </c>
      <c r="L45" s="102"/>
      <c r="M45" s="60">
        <v>29500</v>
      </c>
      <c r="N45" s="10" t="s">
        <v>177</v>
      </c>
      <c r="O45" s="56"/>
      <c r="P45" s="99">
        <v>0</v>
      </c>
      <c r="Q45" s="99">
        <v>29500</v>
      </c>
      <c r="R45" s="102"/>
      <c r="S45" s="102"/>
      <c r="T45" s="60" t="s">
        <v>178</v>
      </c>
      <c r="U45" s="60">
        <v>29500</v>
      </c>
      <c r="V45" s="60">
        <v>0</v>
      </c>
      <c r="W45" s="60" t="s">
        <v>32</v>
      </c>
      <c r="X45" s="60" t="s">
        <v>32</v>
      </c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3"/>
      <c r="EU45" s="143"/>
      <c r="EV45" s="143"/>
      <c r="EW45" s="143"/>
      <c r="EX45" s="143"/>
      <c r="EY45" s="143"/>
      <c r="EZ45" s="143"/>
      <c r="FA45" s="143"/>
      <c r="FB45" s="143"/>
      <c r="FC45" s="143"/>
      <c r="FD45" s="143"/>
      <c r="FE45" s="143"/>
      <c r="FF45" s="143"/>
      <c r="FG45" s="143"/>
      <c r="FH45" s="143"/>
      <c r="FI45" s="143"/>
      <c r="FJ45" s="143"/>
      <c r="FK45" s="143"/>
      <c r="FL45" s="143"/>
      <c r="FM45" s="143"/>
      <c r="FN45" s="143"/>
      <c r="FO45" s="143"/>
      <c r="FP45" s="143"/>
      <c r="FQ45" s="143"/>
      <c r="FR45" s="143"/>
      <c r="FS45" s="143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3"/>
      <c r="GU45" s="143"/>
      <c r="GV45" s="143"/>
      <c r="GW45" s="143"/>
      <c r="GX45" s="143"/>
      <c r="GY45" s="143"/>
      <c r="GZ45" s="143"/>
      <c r="HA45" s="143"/>
      <c r="HB45" s="143"/>
      <c r="HC45" s="143"/>
      <c r="HD45" s="143"/>
      <c r="HE45" s="143"/>
      <c r="HF45" s="143"/>
      <c r="HG45" s="143"/>
      <c r="HH45" s="143"/>
      <c r="HI45" s="143"/>
      <c r="HJ45" s="143"/>
      <c r="HK45" s="143"/>
      <c r="HL45" s="143"/>
      <c r="HM45" s="143"/>
      <c r="HN45" s="143"/>
      <c r="HO45" s="143"/>
      <c r="HP45" s="143"/>
      <c r="HQ45" s="143"/>
      <c r="HR45" s="143"/>
      <c r="HS45" s="143"/>
      <c r="HT45" s="143"/>
      <c r="HU45" s="143"/>
      <c r="HV45" s="143"/>
      <c r="HW45" s="143"/>
      <c r="HX45" s="143"/>
      <c r="HY45" s="143"/>
      <c r="HZ45" s="143"/>
      <c r="IA45" s="143"/>
      <c r="IB45" s="143"/>
      <c r="IC45" s="143"/>
      <c r="ID45" s="143"/>
      <c r="IE45" s="143"/>
      <c r="IF45" s="143"/>
      <c r="IG45" s="143"/>
      <c r="IH45" s="143"/>
      <c r="II45" s="143"/>
      <c r="IJ45" s="143"/>
      <c r="IK45" s="143"/>
      <c r="IL45" s="143"/>
      <c r="IM45" s="143"/>
      <c r="IN45" s="143"/>
      <c r="IO45" s="143"/>
      <c r="IP45" s="143"/>
      <c r="IQ45" s="143"/>
      <c r="IR45" s="143"/>
      <c r="IS45" s="143"/>
      <c r="IT45" s="143"/>
      <c r="IU45" s="143"/>
      <c r="IV45" s="143"/>
      <c r="IW45" s="143"/>
      <c r="IX45" s="143"/>
      <c r="IY45" s="143"/>
      <c r="IZ45" s="143"/>
      <c r="JA45" s="143"/>
      <c r="JB45" s="143"/>
      <c r="JC45" s="143"/>
      <c r="JD45" s="143"/>
      <c r="JE45" s="143"/>
    </row>
    <row r="46" s="23" customFormat="1" ht="22.5" spans="1:265">
      <c r="A46" s="57"/>
      <c r="B46" s="58"/>
      <c r="C46" s="53"/>
      <c r="D46" s="53" t="s">
        <v>175</v>
      </c>
      <c r="E46" s="53" t="s">
        <v>179</v>
      </c>
      <c r="F46" s="53">
        <v>5</v>
      </c>
      <c r="G46" s="53">
        <v>0</v>
      </c>
      <c r="H46" s="53" t="s">
        <v>180</v>
      </c>
      <c r="I46" s="10" t="s">
        <v>181</v>
      </c>
      <c r="J46" s="104"/>
      <c r="K46" s="53"/>
      <c r="L46" s="102"/>
      <c r="M46" s="105"/>
      <c r="N46" s="10"/>
      <c r="O46" s="58"/>
      <c r="P46" s="99"/>
      <c r="Q46" s="99"/>
      <c r="R46" s="102"/>
      <c r="S46" s="102"/>
      <c r="T46" s="105"/>
      <c r="U46" s="105" t="s">
        <v>32</v>
      </c>
      <c r="V46" s="105" t="s">
        <v>32</v>
      </c>
      <c r="W46" s="105" t="s">
        <v>32</v>
      </c>
      <c r="X46" s="105" t="s">
        <v>32</v>
      </c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143"/>
      <c r="FO46" s="143"/>
      <c r="FP46" s="143"/>
      <c r="FQ46" s="143"/>
      <c r="FR46" s="143"/>
      <c r="FS46" s="143"/>
      <c r="FT46" s="143"/>
      <c r="FU46" s="143"/>
      <c r="FV46" s="143"/>
      <c r="FW46" s="143"/>
      <c r="FX46" s="143"/>
      <c r="FY46" s="143"/>
      <c r="FZ46" s="143"/>
      <c r="GA46" s="143"/>
      <c r="GB46" s="143"/>
      <c r="GC46" s="143"/>
      <c r="GD46" s="143"/>
      <c r="GE46" s="143"/>
      <c r="GF46" s="143"/>
      <c r="GG46" s="143"/>
      <c r="GH46" s="143"/>
      <c r="GI46" s="143"/>
      <c r="GJ46" s="143"/>
      <c r="GK46" s="143"/>
      <c r="GL46" s="143"/>
      <c r="GM46" s="143"/>
      <c r="GN46" s="143"/>
      <c r="GO46" s="143"/>
      <c r="GP46" s="143"/>
      <c r="GQ46" s="143"/>
      <c r="GR46" s="143"/>
      <c r="GS46" s="143"/>
      <c r="GT46" s="143"/>
      <c r="GU46" s="143"/>
      <c r="GV46" s="143"/>
      <c r="GW46" s="143"/>
      <c r="GX46" s="143"/>
      <c r="GY46" s="143"/>
      <c r="GZ46" s="143"/>
      <c r="HA46" s="143"/>
      <c r="HB46" s="143"/>
      <c r="HC46" s="143"/>
      <c r="HD46" s="143"/>
      <c r="HE46" s="143"/>
      <c r="HF46" s="143"/>
      <c r="HG46" s="143"/>
      <c r="HH46" s="143"/>
      <c r="HI46" s="143"/>
      <c r="HJ46" s="143"/>
      <c r="HK46" s="143"/>
      <c r="HL46" s="143"/>
      <c r="HM46" s="143"/>
      <c r="HN46" s="143"/>
      <c r="HO46" s="143"/>
      <c r="HP46" s="143"/>
      <c r="HQ46" s="143"/>
      <c r="HR46" s="143"/>
      <c r="HS46" s="143"/>
      <c r="HT46" s="143"/>
      <c r="HU46" s="143"/>
      <c r="HV46" s="143"/>
      <c r="HW46" s="143"/>
      <c r="HX46" s="143"/>
      <c r="HY46" s="143"/>
      <c r="HZ46" s="143"/>
      <c r="IA46" s="143"/>
      <c r="IB46" s="143"/>
      <c r="IC46" s="143"/>
      <c r="ID46" s="143"/>
      <c r="IE46" s="143"/>
      <c r="IF46" s="143"/>
      <c r="IG46" s="143"/>
      <c r="IH46" s="143"/>
      <c r="II46" s="143"/>
      <c r="IJ46" s="143"/>
      <c r="IK46" s="143"/>
      <c r="IL46" s="143"/>
      <c r="IM46" s="143"/>
      <c r="IN46" s="143"/>
      <c r="IO46" s="143"/>
      <c r="IP46" s="143"/>
      <c r="IQ46" s="143"/>
      <c r="IR46" s="143"/>
      <c r="IS46" s="143"/>
      <c r="IT46" s="143"/>
      <c r="IU46" s="143"/>
      <c r="IV46" s="143"/>
      <c r="IW46" s="143"/>
      <c r="IX46" s="143"/>
      <c r="IY46" s="143"/>
      <c r="IZ46" s="143"/>
      <c r="JA46" s="143"/>
      <c r="JB46" s="143"/>
      <c r="JC46" s="143"/>
      <c r="JD46" s="143"/>
      <c r="JE46" s="143"/>
    </row>
    <row r="47" s="23" customFormat="1" ht="22.5" spans="1:265">
      <c r="A47" s="57"/>
      <c r="B47" s="58"/>
      <c r="C47" s="59"/>
      <c r="D47" s="59" t="s">
        <v>175</v>
      </c>
      <c r="E47" s="60" t="s">
        <v>182</v>
      </c>
      <c r="F47" s="60">
        <v>11</v>
      </c>
      <c r="G47" s="60">
        <v>0</v>
      </c>
      <c r="H47" s="60" t="s">
        <v>183</v>
      </c>
      <c r="I47" s="60" t="s">
        <v>184</v>
      </c>
      <c r="J47" s="106"/>
      <c r="K47" s="59"/>
      <c r="L47" s="102"/>
      <c r="M47" s="107"/>
      <c r="N47" s="60"/>
      <c r="O47" s="108"/>
      <c r="P47" s="56"/>
      <c r="Q47" s="56"/>
      <c r="R47" s="102"/>
      <c r="S47" s="102"/>
      <c r="T47" s="105"/>
      <c r="U47" s="105" t="s">
        <v>32</v>
      </c>
      <c r="V47" s="105" t="s">
        <v>32</v>
      </c>
      <c r="W47" s="105" t="s">
        <v>32</v>
      </c>
      <c r="X47" s="105" t="s">
        <v>32</v>
      </c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143"/>
      <c r="FO47" s="143"/>
      <c r="FP47" s="143"/>
      <c r="FQ47" s="143"/>
      <c r="FR47" s="143"/>
      <c r="FS47" s="143"/>
      <c r="FT47" s="143"/>
      <c r="FU47" s="143"/>
      <c r="FV47" s="143"/>
      <c r="FW47" s="143"/>
      <c r="FX47" s="143"/>
      <c r="FY47" s="143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143"/>
      <c r="HI47" s="143"/>
      <c r="HJ47" s="143"/>
      <c r="HK47" s="143"/>
      <c r="HL47" s="143"/>
      <c r="HM47" s="143"/>
      <c r="HN47" s="143"/>
      <c r="HO47" s="143"/>
      <c r="HP47" s="143"/>
      <c r="HQ47" s="143"/>
      <c r="HR47" s="143"/>
      <c r="HS47" s="143"/>
      <c r="HT47" s="143"/>
      <c r="HU47" s="143"/>
      <c r="HV47" s="143"/>
      <c r="HW47" s="143"/>
      <c r="HX47" s="143"/>
      <c r="HY47" s="143"/>
      <c r="HZ47" s="143"/>
      <c r="IA47" s="143"/>
      <c r="IB47" s="143"/>
      <c r="IC47" s="143"/>
      <c r="ID47" s="143"/>
      <c r="IE47" s="143"/>
      <c r="IF47" s="143"/>
      <c r="IG47" s="143"/>
      <c r="IH47" s="143"/>
      <c r="II47" s="143"/>
      <c r="IJ47" s="143"/>
      <c r="IK47" s="143"/>
      <c r="IL47" s="143"/>
      <c r="IM47" s="143"/>
      <c r="IN47" s="143"/>
      <c r="IO47" s="143"/>
      <c r="IP47" s="143"/>
      <c r="IQ47" s="143"/>
      <c r="IR47" s="143"/>
      <c r="IS47" s="143"/>
      <c r="IT47" s="143"/>
      <c r="IU47" s="143"/>
      <c r="IV47" s="143"/>
      <c r="IW47" s="143"/>
      <c r="IX47" s="143"/>
      <c r="IY47" s="143"/>
      <c r="IZ47" s="143"/>
      <c r="JA47" s="143"/>
      <c r="JB47" s="143"/>
      <c r="JC47" s="143"/>
      <c r="JD47" s="143"/>
      <c r="JE47" s="143"/>
    </row>
    <row r="48" s="23" customFormat="1" ht="42.75" customHeight="1" spans="1:265">
      <c r="A48" s="57"/>
      <c r="B48" s="58"/>
      <c r="C48" s="53" t="s">
        <v>73</v>
      </c>
      <c r="D48" s="59" t="s">
        <v>185</v>
      </c>
      <c r="E48" s="60" t="s">
        <v>186</v>
      </c>
      <c r="F48" s="60">
        <v>268</v>
      </c>
      <c r="G48" s="60">
        <v>10</v>
      </c>
      <c r="H48" s="60" t="s">
        <v>85</v>
      </c>
      <c r="I48" s="60"/>
      <c r="J48" s="109">
        <v>0.511</v>
      </c>
      <c r="K48" s="59">
        <v>304860.2</v>
      </c>
      <c r="L48" s="102"/>
      <c r="M48" s="10">
        <v>304860.2</v>
      </c>
      <c r="N48" s="60" t="s">
        <v>187</v>
      </c>
      <c r="O48" s="60" t="s">
        <v>188</v>
      </c>
      <c r="P48" s="56">
        <v>0</v>
      </c>
      <c r="Q48" s="56">
        <v>304860.2</v>
      </c>
      <c r="R48" s="102"/>
      <c r="S48" s="102"/>
      <c r="T48" s="10" t="s">
        <v>189</v>
      </c>
      <c r="U48" s="99">
        <v>279510</v>
      </c>
      <c r="V48" s="99">
        <v>25350.2</v>
      </c>
      <c r="W48" s="99" t="s">
        <v>32</v>
      </c>
      <c r="X48" s="99" t="s">
        <v>32</v>
      </c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143"/>
      <c r="EW48" s="143"/>
      <c r="EX48" s="143"/>
      <c r="EY48" s="143"/>
      <c r="EZ48" s="143"/>
      <c r="FA48" s="143"/>
      <c r="FB48" s="143"/>
      <c r="FC48" s="143"/>
      <c r="FD48" s="143"/>
      <c r="FE48" s="143"/>
      <c r="FF48" s="143"/>
      <c r="FG48" s="143"/>
      <c r="FH48" s="143"/>
      <c r="FI48" s="143"/>
      <c r="FJ48" s="143"/>
      <c r="FK48" s="143"/>
      <c r="FL48" s="143"/>
      <c r="FM48" s="143"/>
      <c r="FN48" s="143"/>
      <c r="FO48" s="143"/>
      <c r="FP48" s="143"/>
      <c r="FQ48" s="143"/>
      <c r="FR48" s="143"/>
      <c r="FS48" s="143"/>
      <c r="FT48" s="143"/>
      <c r="FU48" s="143"/>
      <c r="FV48" s="143"/>
      <c r="FW48" s="143"/>
      <c r="FX48" s="143"/>
      <c r="FY48" s="143"/>
      <c r="FZ48" s="143"/>
      <c r="GA48" s="143"/>
      <c r="GB48" s="143"/>
      <c r="GC48" s="143"/>
      <c r="GD48" s="143"/>
      <c r="GE48" s="143"/>
      <c r="GF48" s="143"/>
      <c r="GG48" s="143"/>
      <c r="GH48" s="143"/>
      <c r="GI48" s="143"/>
      <c r="GJ48" s="143"/>
      <c r="GK48" s="143"/>
      <c r="GL48" s="143"/>
      <c r="GM48" s="143"/>
      <c r="GN48" s="143"/>
      <c r="GO48" s="143"/>
      <c r="GP48" s="143"/>
      <c r="GQ48" s="143"/>
      <c r="GR48" s="143"/>
      <c r="GS48" s="143"/>
      <c r="GT48" s="143"/>
      <c r="GU48" s="143"/>
      <c r="GV48" s="143"/>
      <c r="GW48" s="143"/>
      <c r="GX48" s="143"/>
      <c r="GY48" s="143"/>
      <c r="GZ48" s="143"/>
      <c r="HA48" s="143"/>
      <c r="HB48" s="143"/>
      <c r="HC48" s="143"/>
      <c r="HD48" s="143"/>
      <c r="HE48" s="143"/>
      <c r="HF48" s="143"/>
      <c r="HG48" s="143"/>
      <c r="HH48" s="143"/>
      <c r="HI48" s="143"/>
      <c r="HJ48" s="143"/>
      <c r="HK48" s="143"/>
      <c r="HL48" s="143"/>
      <c r="HM48" s="143"/>
      <c r="HN48" s="143"/>
      <c r="HO48" s="143"/>
      <c r="HP48" s="143"/>
      <c r="HQ48" s="143"/>
      <c r="HR48" s="143"/>
      <c r="HS48" s="143"/>
      <c r="HT48" s="143"/>
      <c r="HU48" s="143"/>
      <c r="HV48" s="143"/>
      <c r="HW48" s="143"/>
      <c r="HX48" s="143"/>
      <c r="HY48" s="143"/>
      <c r="HZ48" s="143"/>
      <c r="IA48" s="143"/>
      <c r="IB48" s="143"/>
      <c r="IC48" s="143"/>
      <c r="ID48" s="143"/>
      <c r="IE48" s="143"/>
      <c r="IF48" s="143"/>
      <c r="IG48" s="143"/>
      <c r="IH48" s="143"/>
      <c r="II48" s="143"/>
      <c r="IJ48" s="143"/>
      <c r="IK48" s="143"/>
      <c r="IL48" s="143"/>
      <c r="IM48" s="143"/>
      <c r="IN48" s="143"/>
      <c r="IO48" s="143"/>
      <c r="IP48" s="143"/>
      <c r="IQ48" s="143"/>
      <c r="IR48" s="143"/>
      <c r="IS48" s="143"/>
      <c r="IT48" s="143"/>
      <c r="IU48" s="143"/>
      <c r="IV48" s="143"/>
      <c r="IW48" s="143"/>
      <c r="IX48" s="143"/>
      <c r="IY48" s="143"/>
      <c r="IZ48" s="143"/>
      <c r="JA48" s="143"/>
      <c r="JB48" s="143"/>
      <c r="JC48" s="143"/>
      <c r="JD48" s="143"/>
      <c r="JE48" s="143"/>
    </row>
    <row r="49" s="23" customFormat="1" ht="42.75" customHeight="1" spans="1:265">
      <c r="A49" s="57"/>
      <c r="B49" s="58"/>
      <c r="C49" s="10"/>
      <c r="D49" s="60" t="s">
        <v>190</v>
      </c>
      <c r="E49" s="60" t="s">
        <v>191</v>
      </c>
      <c r="F49" s="60">
        <v>200</v>
      </c>
      <c r="G49" s="60">
        <v>5</v>
      </c>
      <c r="H49" s="60">
        <v>2017.7</v>
      </c>
      <c r="I49" s="60"/>
      <c r="J49" s="109">
        <v>0.55</v>
      </c>
      <c r="K49" s="60">
        <v>310897.14</v>
      </c>
      <c r="L49" s="102"/>
      <c r="M49" s="60">
        <v>310897.14</v>
      </c>
      <c r="N49" s="60" t="s">
        <v>192</v>
      </c>
      <c r="O49" s="60"/>
      <c r="P49" s="60">
        <v>0</v>
      </c>
      <c r="Q49" s="60">
        <v>310897.14</v>
      </c>
      <c r="R49" s="102"/>
      <c r="S49" s="102"/>
      <c r="T49" s="56"/>
      <c r="U49" s="10">
        <v>310897.14</v>
      </c>
      <c r="V49" s="10">
        <v>0</v>
      </c>
      <c r="W49" s="99"/>
      <c r="X49" s="60" t="s">
        <v>192</v>
      </c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143"/>
      <c r="FO49" s="143"/>
      <c r="FP49" s="143"/>
      <c r="FQ49" s="143"/>
      <c r="FR49" s="143"/>
      <c r="FS49" s="143"/>
      <c r="FT49" s="143"/>
      <c r="FU49" s="143"/>
      <c r="FV49" s="143"/>
      <c r="FW49" s="143"/>
      <c r="FX49" s="143"/>
      <c r="FY49" s="143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143"/>
      <c r="HI49" s="143"/>
      <c r="HJ49" s="143"/>
      <c r="HK49" s="143"/>
      <c r="HL49" s="143"/>
      <c r="HM49" s="143"/>
      <c r="HN49" s="143"/>
      <c r="HO49" s="143"/>
      <c r="HP49" s="143"/>
      <c r="HQ49" s="143"/>
      <c r="HR49" s="143"/>
      <c r="HS49" s="143"/>
      <c r="HT49" s="143"/>
      <c r="HU49" s="143"/>
      <c r="HV49" s="143"/>
      <c r="HW49" s="143"/>
      <c r="HX49" s="143"/>
      <c r="HY49" s="143"/>
      <c r="HZ49" s="143"/>
      <c r="IA49" s="143"/>
      <c r="IB49" s="143"/>
      <c r="IC49" s="143"/>
      <c r="ID49" s="143"/>
      <c r="IE49" s="143"/>
      <c r="IF49" s="143"/>
      <c r="IG49" s="143"/>
      <c r="IH49" s="143"/>
      <c r="II49" s="143"/>
      <c r="IJ49" s="143"/>
      <c r="IK49" s="143"/>
      <c r="IL49" s="143"/>
      <c r="IM49" s="143"/>
      <c r="IN49" s="143"/>
      <c r="IO49" s="143"/>
      <c r="IP49" s="143"/>
      <c r="IQ49" s="143"/>
      <c r="IR49" s="143"/>
      <c r="IS49" s="143"/>
      <c r="IT49" s="143"/>
      <c r="IU49" s="143"/>
      <c r="IV49" s="143"/>
      <c r="IW49" s="143"/>
      <c r="IX49" s="143"/>
      <c r="IY49" s="143"/>
      <c r="IZ49" s="143"/>
      <c r="JA49" s="143"/>
      <c r="JB49" s="143"/>
      <c r="JC49" s="143"/>
      <c r="JD49" s="143"/>
      <c r="JE49" s="143"/>
    </row>
    <row r="50" s="23" customFormat="1" ht="51.75" customHeight="1" spans="1:265">
      <c r="A50" s="57"/>
      <c r="B50" s="58"/>
      <c r="C50" s="10"/>
      <c r="D50" s="60" t="s">
        <v>193</v>
      </c>
      <c r="E50" s="60" t="s">
        <v>194</v>
      </c>
      <c r="F50" s="60">
        <v>200</v>
      </c>
      <c r="G50" s="60">
        <v>12</v>
      </c>
      <c r="H50" s="60" t="s">
        <v>195</v>
      </c>
      <c r="I50" s="60" t="s">
        <v>196</v>
      </c>
      <c r="J50" s="110">
        <v>0.42</v>
      </c>
      <c r="K50" s="60">
        <v>127911</v>
      </c>
      <c r="L50" s="102"/>
      <c r="M50" s="10">
        <v>127911</v>
      </c>
      <c r="N50" s="60" t="s">
        <v>197</v>
      </c>
      <c r="O50" s="56"/>
      <c r="P50" s="60">
        <v>127911</v>
      </c>
      <c r="Q50" s="56"/>
      <c r="R50" s="102"/>
      <c r="S50" s="102"/>
      <c r="T50" s="56"/>
      <c r="U50" s="99">
        <v>125048</v>
      </c>
      <c r="V50" s="99">
        <v>2863</v>
      </c>
      <c r="W50" s="99" t="s">
        <v>32</v>
      </c>
      <c r="X50" s="10" t="s">
        <v>198</v>
      </c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  <c r="IW50" s="143"/>
      <c r="IX50" s="143"/>
      <c r="IY50" s="143"/>
      <c r="IZ50" s="143"/>
      <c r="JA50" s="143"/>
      <c r="JB50" s="143"/>
      <c r="JC50" s="143"/>
      <c r="JD50" s="143"/>
      <c r="JE50" s="143"/>
    </row>
    <row r="51" s="23" customFormat="1" ht="53.25" customHeight="1" spans="1:265">
      <c r="A51" s="57"/>
      <c r="B51" s="58"/>
      <c r="C51" s="10"/>
      <c r="D51" s="60" t="s">
        <v>193</v>
      </c>
      <c r="E51" s="60">
        <v>2017.8</v>
      </c>
      <c r="F51" s="60">
        <v>200</v>
      </c>
      <c r="G51" s="60">
        <v>7</v>
      </c>
      <c r="H51" s="60"/>
      <c r="I51" s="60" t="s">
        <v>199</v>
      </c>
      <c r="J51" s="110" t="s">
        <v>200</v>
      </c>
      <c r="K51" s="111">
        <v>186942.51</v>
      </c>
      <c r="L51" s="102"/>
      <c r="M51" s="10">
        <v>0</v>
      </c>
      <c r="N51" s="60"/>
      <c r="O51" s="56"/>
      <c r="P51" s="111">
        <v>186942.51</v>
      </c>
      <c r="Q51" s="56"/>
      <c r="R51" s="102"/>
      <c r="S51" s="102"/>
      <c r="T51" s="56"/>
      <c r="U51" s="135">
        <v>181412</v>
      </c>
      <c r="V51" s="135">
        <v>5530.51</v>
      </c>
      <c r="W51" s="99"/>
      <c r="X51" s="10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  <c r="IW51" s="143"/>
      <c r="IX51" s="143"/>
      <c r="IY51" s="143"/>
      <c r="IZ51" s="143"/>
      <c r="JA51" s="143"/>
      <c r="JB51" s="143"/>
      <c r="JC51" s="143"/>
      <c r="JD51" s="143"/>
      <c r="JE51" s="143"/>
    </row>
    <row r="52" s="23" customFormat="1" ht="42.75" customHeight="1" spans="1:265">
      <c r="A52" s="57"/>
      <c r="B52" s="58"/>
      <c r="C52" s="10"/>
      <c r="D52" s="60" t="s">
        <v>201</v>
      </c>
      <c r="E52" s="60">
        <v>2017.6</v>
      </c>
      <c r="F52" s="60">
        <v>5</v>
      </c>
      <c r="G52" s="60">
        <v>0</v>
      </c>
      <c r="H52" s="60"/>
      <c r="I52" s="60" t="s">
        <v>173</v>
      </c>
      <c r="J52" s="109">
        <v>0.55</v>
      </c>
      <c r="K52" s="112">
        <v>5500</v>
      </c>
      <c r="L52" s="102"/>
      <c r="M52" s="10">
        <v>0</v>
      </c>
      <c r="N52" s="60"/>
      <c r="O52" s="56"/>
      <c r="P52" s="111">
        <v>5500</v>
      </c>
      <c r="Q52" s="56"/>
      <c r="R52" s="102"/>
      <c r="S52" s="102"/>
      <c r="T52" s="56"/>
      <c r="U52" s="135">
        <v>5500</v>
      </c>
      <c r="V52" s="99"/>
      <c r="W52" s="99"/>
      <c r="X52" s="10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  <c r="IW52" s="143"/>
      <c r="IX52" s="143"/>
      <c r="IY52" s="143"/>
      <c r="IZ52" s="143"/>
      <c r="JA52" s="143"/>
      <c r="JB52" s="143"/>
      <c r="JC52" s="143"/>
      <c r="JD52" s="143"/>
      <c r="JE52" s="143"/>
    </row>
    <row r="53" s="23" customFormat="1" ht="42.75" customHeight="1" spans="1:265">
      <c r="A53" s="57"/>
      <c r="B53" s="58"/>
      <c r="C53" s="10"/>
      <c r="D53" s="60" t="s">
        <v>165</v>
      </c>
      <c r="E53" s="60">
        <v>2017.8</v>
      </c>
      <c r="F53" s="60">
        <v>150</v>
      </c>
      <c r="G53" s="60">
        <v>5</v>
      </c>
      <c r="H53" s="60"/>
      <c r="I53" s="60" t="s">
        <v>202</v>
      </c>
      <c r="J53" s="110">
        <v>0.6</v>
      </c>
      <c r="K53" s="112">
        <v>141337.2</v>
      </c>
      <c r="L53" s="102"/>
      <c r="M53" s="10">
        <v>0</v>
      </c>
      <c r="N53" s="60"/>
      <c r="O53" s="56"/>
      <c r="P53" s="111">
        <v>148929.28</v>
      </c>
      <c r="Q53" s="56"/>
      <c r="R53" s="102"/>
      <c r="S53" s="102"/>
      <c r="T53" s="56"/>
      <c r="U53" s="135">
        <v>141337.2</v>
      </c>
      <c r="V53" s="135">
        <v>1652.08</v>
      </c>
      <c r="W53" s="99"/>
      <c r="X53" s="10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  <c r="IW53" s="143"/>
      <c r="IX53" s="143"/>
      <c r="IY53" s="143"/>
      <c r="IZ53" s="143"/>
      <c r="JA53" s="143"/>
      <c r="JB53" s="143"/>
      <c r="JC53" s="143"/>
      <c r="JD53" s="143"/>
      <c r="JE53" s="143"/>
    </row>
    <row r="54" s="23" customFormat="1" ht="42.75" customHeight="1" spans="1:265">
      <c r="A54" s="57"/>
      <c r="B54" s="58"/>
      <c r="C54" s="10"/>
      <c r="D54" s="60" t="s">
        <v>203</v>
      </c>
      <c r="E54" s="60">
        <v>2017.8</v>
      </c>
      <c r="F54" s="60">
        <v>12</v>
      </c>
      <c r="G54" s="60">
        <v>0</v>
      </c>
      <c r="H54" s="60"/>
      <c r="I54" s="60" t="s">
        <v>204</v>
      </c>
      <c r="J54" s="113">
        <v>0.5</v>
      </c>
      <c r="K54" s="112">
        <v>27060</v>
      </c>
      <c r="L54" s="102"/>
      <c r="M54" s="10"/>
      <c r="N54" s="60"/>
      <c r="O54" s="56"/>
      <c r="P54" s="112">
        <v>27060</v>
      </c>
      <c r="Q54" s="56"/>
      <c r="R54" s="102"/>
      <c r="S54" s="102"/>
      <c r="T54" s="56"/>
      <c r="U54" s="112">
        <v>27060</v>
      </c>
      <c r="V54" s="135"/>
      <c r="W54" s="99"/>
      <c r="X54" s="10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  <c r="IW54" s="143"/>
      <c r="IX54" s="143"/>
      <c r="IY54" s="143"/>
      <c r="IZ54" s="143"/>
      <c r="JA54" s="143"/>
      <c r="JB54" s="143"/>
      <c r="JC54" s="143"/>
      <c r="JD54" s="143"/>
      <c r="JE54" s="143"/>
    </row>
    <row r="55" s="23" customFormat="1" ht="42.75" customHeight="1" spans="1:265">
      <c r="A55" s="57"/>
      <c r="B55" s="58"/>
      <c r="C55" s="10"/>
      <c r="D55" s="60" t="s">
        <v>205</v>
      </c>
      <c r="E55" s="60">
        <v>2017.8</v>
      </c>
      <c r="F55" s="60">
        <v>130</v>
      </c>
      <c r="G55" s="60">
        <v>1</v>
      </c>
      <c r="H55" s="60"/>
      <c r="I55" s="60" t="s">
        <v>206</v>
      </c>
      <c r="J55" s="113">
        <v>0.5</v>
      </c>
      <c r="K55" s="112">
        <v>83240</v>
      </c>
      <c r="L55" s="102"/>
      <c r="M55" s="10">
        <v>0</v>
      </c>
      <c r="N55" s="60"/>
      <c r="O55" s="56"/>
      <c r="P55" s="112">
        <v>83240</v>
      </c>
      <c r="Q55" s="56"/>
      <c r="R55" s="102"/>
      <c r="S55" s="102"/>
      <c r="T55" s="56"/>
      <c r="U55" s="112">
        <v>83240</v>
      </c>
      <c r="V55" s="135">
        <v>2785</v>
      </c>
      <c r="W55" s="99"/>
      <c r="X55" s="10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  <c r="IU55" s="143"/>
      <c r="IV55" s="143"/>
      <c r="IW55" s="143"/>
      <c r="IX55" s="143"/>
      <c r="IY55" s="143"/>
      <c r="IZ55" s="143"/>
      <c r="JA55" s="143"/>
      <c r="JB55" s="143"/>
      <c r="JC55" s="143"/>
      <c r="JD55" s="143"/>
      <c r="JE55" s="143"/>
    </row>
    <row r="56" s="23" customFormat="1" ht="33.75" spans="1:265">
      <c r="A56" s="57"/>
      <c r="B56" s="58"/>
      <c r="C56" s="10"/>
      <c r="D56" s="10" t="s">
        <v>207</v>
      </c>
      <c r="E56" s="10" t="s">
        <v>208</v>
      </c>
      <c r="F56" s="10">
        <v>31</v>
      </c>
      <c r="G56" s="10">
        <v>0</v>
      </c>
      <c r="H56" s="10" t="s">
        <v>209</v>
      </c>
      <c r="I56" s="10" t="s">
        <v>210</v>
      </c>
      <c r="J56" s="114">
        <v>0.5</v>
      </c>
      <c r="K56" s="10">
        <v>48144</v>
      </c>
      <c r="L56" s="102"/>
      <c r="M56" s="10">
        <v>48144</v>
      </c>
      <c r="N56" s="10" t="s">
        <v>211</v>
      </c>
      <c r="O56" s="99"/>
      <c r="P56" s="10">
        <v>0</v>
      </c>
      <c r="Q56" s="99"/>
      <c r="R56" s="102"/>
      <c r="S56" s="102"/>
      <c r="T56" s="99"/>
      <c r="U56" s="10">
        <v>35000</v>
      </c>
      <c r="V56" s="99">
        <v>0</v>
      </c>
      <c r="W56" s="99" t="s">
        <v>32</v>
      </c>
      <c r="X56" s="99" t="s">
        <v>32</v>
      </c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143"/>
      <c r="HI56" s="143"/>
      <c r="HJ56" s="143"/>
      <c r="HK56" s="143"/>
      <c r="HL56" s="143"/>
      <c r="HM56" s="143"/>
      <c r="HN56" s="143"/>
      <c r="HO56" s="143"/>
      <c r="HP56" s="143"/>
      <c r="HQ56" s="143"/>
      <c r="HR56" s="143"/>
      <c r="HS56" s="143"/>
      <c r="HT56" s="143"/>
      <c r="HU56" s="143"/>
      <c r="HV56" s="143"/>
      <c r="HW56" s="143"/>
      <c r="HX56" s="143"/>
      <c r="HY56" s="143"/>
      <c r="HZ56" s="143"/>
      <c r="IA56" s="143"/>
      <c r="IB56" s="143"/>
      <c r="IC56" s="143"/>
      <c r="ID56" s="143"/>
      <c r="IE56" s="143"/>
      <c r="IF56" s="143"/>
      <c r="IG56" s="143"/>
      <c r="IH56" s="143"/>
      <c r="II56" s="143"/>
      <c r="IJ56" s="143"/>
      <c r="IK56" s="143"/>
      <c r="IL56" s="143"/>
      <c r="IM56" s="143"/>
      <c r="IN56" s="143"/>
      <c r="IO56" s="143"/>
      <c r="IP56" s="143"/>
      <c r="IQ56" s="143"/>
      <c r="IR56" s="143"/>
      <c r="IS56" s="143"/>
      <c r="IT56" s="143"/>
      <c r="IU56" s="143"/>
      <c r="IV56" s="143"/>
      <c r="IW56" s="143"/>
      <c r="IX56" s="143"/>
      <c r="IY56" s="143"/>
      <c r="IZ56" s="143"/>
      <c r="JA56" s="143"/>
      <c r="JB56" s="143"/>
      <c r="JC56" s="143"/>
      <c r="JD56" s="143"/>
      <c r="JE56" s="143"/>
    </row>
    <row r="57" s="23" customFormat="1" ht="33.75" spans="1:265">
      <c r="A57" s="57"/>
      <c r="B57" s="58"/>
      <c r="C57" s="45"/>
      <c r="D57" s="59" t="s">
        <v>212</v>
      </c>
      <c r="E57" s="45">
        <v>2017.6</v>
      </c>
      <c r="F57" s="45">
        <v>28</v>
      </c>
      <c r="G57" s="45">
        <v>0</v>
      </c>
      <c r="H57" s="61" t="s">
        <v>157</v>
      </c>
      <c r="I57" s="61" t="s">
        <v>213</v>
      </c>
      <c r="J57" s="100">
        <v>0.5</v>
      </c>
      <c r="K57" s="115">
        <v>30000</v>
      </c>
      <c r="L57" s="102"/>
      <c r="M57" s="10">
        <v>0</v>
      </c>
      <c r="N57" s="45"/>
      <c r="O57" s="45"/>
      <c r="P57" s="115">
        <v>30000</v>
      </c>
      <c r="Q57" s="45"/>
      <c r="R57" s="102"/>
      <c r="S57" s="102"/>
      <c r="T57" s="45"/>
      <c r="U57" s="115">
        <v>30000</v>
      </c>
      <c r="V57" s="136">
        <v>0</v>
      </c>
      <c r="W57" s="45"/>
      <c r="X57" s="45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143"/>
      <c r="FO57" s="143"/>
      <c r="FP57" s="143"/>
      <c r="FQ57" s="143"/>
      <c r="FR57" s="143"/>
      <c r="FS57" s="143"/>
      <c r="FT57" s="143"/>
      <c r="FU57" s="143"/>
      <c r="FV57" s="143"/>
      <c r="FW57" s="143"/>
      <c r="FX57" s="143"/>
      <c r="FY57" s="143"/>
      <c r="FZ57" s="143"/>
      <c r="GA57" s="143"/>
      <c r="GB57" s="143"/>
      <c r="GC57" s="143"/>
      <c r="GD57" s="143"/>
      <c r="GE57" s="143"/>
      <c r="GF57" s="143"/>
      <c r="GG57" s="143"/>
      <c r="GH57" s="143"/>
      <c r="GI57" s="143"/>
      <c r="GJ57" s="143"/>
      <c r="GK57" s="143"/>
      <c r="GL57" s="143"/>
      <c r="GM57" s="143"/>
      <c r="GN57" s="143"/>
      <c r="GO57" s="143"/>
      <c r="GP57" s="143"/>
      <c r="GQ57" s="143"/>
      <c r="GR57" s="143"/>
      <c r="GS57" s="143"/>
      <c r="GT57" s="143"/>
      <c r="GU57" s="143"/>
      <c r="GV57" s="143"/>
      <c r="GW57" s="143"/>
      <c r="GX57" s="143"/>
      <c r="GY57" s="143"/>
      <c r="GZ57" s="143"/>
      <c r="HA57" s="143"/>
      <c r="HB57" s="143"/>
      <c r="HC57" s="143"/>
      <c r="HD57" s="143"/>
      <c r="HE57" s="143"/>
      <c r="HF57" s="143"/>
      <c r="HG57" s="143"/>
      <c r="HH57" s="143"/>
      <c r="HI57" s="143"/>
      <c r="HJ57" s="143"/>
      <c r="HK57" s="143"/>
      <c r="HL57" s="143"/>
      <c r="HM57" s="143"/>
      <c r="HN57" s="143"/>
      <c r="HO57" s="143"/>
      <c r="HP57" s="143"/>
      <c r="HQ57" s="143"/>
      <c r="HR57" s="143"/>
      <c r="HS57" s="143"/>
      <c r="HT57" s="143"/>
      <c r="HU57" s="143"/>
      <c r="HV57" s="143"/>
      <c r="HW57" s="143"/>
      <c r="HX57" s="143"/>
      <c r="HY57" s="143"/>
      <c r="HZ57" s="143"/>
      <c r="IA57" s="143"/>
      <c r="IB57" s="143"/>
      <c r="IC57" s="143"/>
      <c r="ID57" s="143"/>
      <c r="IE57" s="143"/>
      <c r="IF57" s="143"/>
      <c r="IG57" s="143"/>
      <c r="IH57" s="143"/>
      <c r="II57" s="143"/>
      <c r="IJ57" s="143"/>
      <c r="IK57" s="143"/>
      <c r="IL57" s="143"/>
      <c r="IM57" s="143"/>
      <c r="IN57" s="143"/>
      <c r="IO57" s="143"/>
      <c r="IP57" s="143"/>
      <c r="IQ57" s="143"/>
      <c r="IR57" s="143"/>
      <c r="IS57" s="143"/>
      <c r="IT57" s="143"/>
      <c r="IU57" s="143"/>
      <c r="IV57" s="143"/>
      <c r="IW57" s="143"/>
      <c r="IX57" s="143"/>
      <c r="IY57" s="143"/>
      <c r="IZ57" s="143"/>
      <c r="JA57" s="143"/>
      <c r="JB57" s="143"/>
      <c r="JC57" s="143"/>
      <c r="JD57" s="143"/>
      <c r="JE57" s="143"/>
    </row>
    <row r="58" s="23" customFormat="1" ht="22.5" spans="1:265">
      <c r="A58" s="57"/>
      <c r="B58" s="58"/>
      <c r="C58" s="45"/>
      <c r="D58" s="59" t="s">
        <v>214</v>
      </c>
      <c r="E58" s="45" t="s">
        <v>158</v>
      </c>
      <c r="F58" s="45">
        <v>40</v>
      </c>
      <c r="G58" s="45">
        <v>1</v>
      </c>
      <c r="H58" s="61" t="s">
        <v>143</v>
      </c>
      <c r="I58" s="61" t="s">
        <v>215</v>
      </c>
      <c r="J58" s="100">
        <v>0.5</v>
      </c>
      <c r="K58" s="115">
        <v>50000</v>
      </c>
      <c r="L58" s="102"/>
      <c r="M58" s="10">
        <v>0</v>
      </c>
      <c r="N58" s="45"/>
      <c r="O58" s="45"/>
      <c r="P58" s="115">
        <v>50000</v>
      </c>
      <c r="Q58" s="45"/>
      <c r="R58" s="102"/>
      <c r="S58" s="102"/>
      <c r="T58" s="45"/>
      <c r="U58" s="115">
        <v>50000</v>
      </c>
      <c r="V58" s="135">
        <v>0</v>
      </c>
      <c r="W58" s="45"/>
      <c r="X58" s="45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143"/>
      <c r="FO58" s="143"/>
      <c r="FP58" s="143"/>
      <c r="FQ58" s="143"/>
      <c r="FR58" s="143"/>
      <c r="FS58" s="143"/>
      <c r="FT58" s="143"/>
      <c r="FU58" s="143"/>
      <c r="FV58" s="143"/>
      <c r="FW58" s="143"/>
      <c r="FX58" s="143"/>
      <c r="FY58" s="143"/>
      <c r="FZ58" s="143"/>
      <c r="GA58" s="143"/>
      <c r="GB58" s="143"/>
      <c r="GC58" s="143"/>
      <c r="GD58" s="143"/>
      <c r="GE58" s="143"/>
      <c r="GF58" s="143"/>
      <c r="GG58" s="143"/>
      <c r="GH58" s="143"/>
      <c r="GI58" s="143"/>
      <c r="GJ58" s="143"/>
      <c r="GK58" s="143"/>
      <c r="GL58" s="143"/>
      <c r="GM58" s="143"/>
      <c r="GN58" s="143"/>
      <c r="GO58" s="143"/>
      <c r="GP58" s="143"/>
      <c r="GQ58" s="143"/>
      <c r="GR58" s="143"/>
      <c r="GS58" s="143"/>
      <c r="GT58" s="143"/>
      <c r="GU58" s="143"/>
      <c r="GV58" s="143"/>
      <c r="GW58" s="143"/>
      <c r="GX58" s="143"/>
      <c r="GY58" s="143"/>
      <c r="GZ58" s="143"/>
      <c r="HA58" s="143"/>
      <c r="HB58" s="143"/>
      <c r="HC58" s="143"/>
      <c r="HD58" s="143"/>
      <c r="HE58" s="143"/>
      <c r="HF58" s="143"/>
      <c r="HG58" s="143"/>
      <c r="HH58" s="143"/>
      <c r="HI58" s="143"/>
      <c r="HJ58" s="143"/>
      <c r="HK58" s="143"/>
      <c r="HL58" s="143"/>
      <c r="HM58" s="143"/>
      <c r="HN58" s="143"/>
      <c r="HO58" s="143"/>
      <c r="HP58" s="143"/>
      <c r="HQ58" s="143"/>
      <c r="HR58" s="143"/>
      <c r="HS58" s="143"/>
      <c r="HT58" s="143"/>
      <c r="HU58" s="143"/>
      <c r="HV58" s="143"/>
      <c r="HW58" s="143"/>
      <c r="HX58" s="143"/>
      <c r="HY58" s="143"/>
      <c r="HZ58" s="143"/>
      <c r="IA58" s="143"/>
      <c r="IB58" s="143"/>
      <c r="IC58" s="143"/>
      <c r="ID58" s="143"/>
      <c r="IE58" s="143"/>
      <c r="IF58" s="143"/>
      <c r="IG58" s="143"/>
      <c r="IH58" s="143"/>
      <c r="II58" s="143"/>
      <c r="IJ58" s="143"/>
      <c r="IK58" s="143"/>
      <c r="IL58" s="143"/>
      <c r="IM58" s="143"/>
      <c r="IN58" s="143"/>
      <c r="IO58" s="143"/>
      <c r="IP58" s="143"/>
      <c r="IQ58" s="143"/>
      <c r="IR58" s="143"/>
      <c r="IS58" s="143"/>
      <c r="IT58" s="143"/>
      <c r="IU58" s="143"/>
      <c r="IV58" s="143"/>
      <c r="IW58" s="143"/>
      <c r="IX58" s="143"/>
      <c r="IY58" s="143"/>
      <c r="IZ58" s="143"/>
      <c r="JA58" s="143"/>
      <c r="JB58" s="143"/>
      <c r="JC58" s="143"/>
      <c r="JD58" s="143"/>
      <c r="JE58" s="143"/>
    </row>
    <row r="59" s="23" customFormat="1" ht="22.5" spans="1:265">
      <c r="A59" s="57"/>
      <c r="B59" s="58"/>
      <c r="C59" s="45"/>
      <c r="D59" s="59" t="s">
        <v>216</v>
      </c>
      <c r="E59" s="45" t="s">
        <v>217</v>
      </c>
      <c r="F59" s="45">
        <v>22</v>
      </c>
      <c r="G59" s="45">
        <v>0</v>
      </c>
      <c r="H59" s="61" t="s">
        <v>143</v>
      </c>
      <c r="I59" s="61" t="s">
        <v>218</v>
      </c>
      <c r="J59" s="100">
        <v>0.5</v>
      </c>
      <c r="K59" s="115">
        <v>20000</v>
      </c>
      <c r="L59" s="102"/>
      <c r="M59" s="10">
        <v>0</v>
      </c>
      <c r="N59" s="45"/>
      <c r="O59" s="45"/>
      <c r="P59" s="115">
        <v>20000</v>
      </c>
      <c r="Q59" s="45"/>
      <c r="R59" s="102"/>
      <c r="S59" s="102"/>
      <c r="T59" s="45"/>
      <c r="U59" s="115">
        <v>20000</v>
      </c>
      <c r="V59" s="136">
        <v>0</v>
      </c>
      <c r="W59" s="45"/>
      <c r="X59" s="45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  <c r="GG59" s="143"/>
      <c r="GH59" s="143"/>
      <c r="GI59" s="143"/>
      <c r="GJ59" s="143"/>
      <c r="GK59" s="143"/>
      <c r="GL59" s="143"/>
      <c r="GM59" s="143"/>
      <c r="GN59" s="143"/>
      <c r="GO59" s="143"/>
      <c r="GP59" s="143"/>
      <c r="GQ59" s="143"/>
      <c r="GR59" s="143"/>
      <c r="GS59" s="143"/>
      <c r="GT59" s="143"/>
      <c r="GU59" s="143"/>
      <c r="GV59" s="143"/>
      <c r="GW59" s="143"/>
      <c r="GX59" s="143"/>
      <c r="GY59" s="143"/>
      <c r="GZ59" s="143"/>
      <c r="HA59" s="143"/>
      <c r="HB59" s="143"/>
      <c r="HC59" s="143"/>
      <c r="HD59" s="143"/>
      <c r="HE59" s="143"/>
      <c r="HF59" s="143"/>
      <c r="HG59" s="143"/>
      <c r="HH59" s="143"/>
      <c r="HI59" s="143"/>
      <c r="HJ59" s="143"/>
      <c r="HK59" s="143"/>
      <c r="HL59" s="143"/>
      <c r="HM59" s="143"/>
      <c r="HN59" s="143"/>
      <c r="HO59" s="143"/>
      <c r="HP59" s="143"/>
      <c r="HQ59" s="143"/>
      <c r="HR59" s="143"/>
      <c r="HS59" s="143"/>
      <c r="HT59" s="143"/>
      <c r="HU59" s="143"/>
      <c r="HV59" s="143"/>
      <c r="HW59" s="143"/>
      <c r="HX59" s="143"/>
      <c r="HY59" s="143"/>
      <c r="HZ59" s="143"/>
      <c r="IA59" s="143"/>
      <c r="IB59" s="143"/>
      <c r="IC59" s="143"/>
      <c r="ID59" s="143"/>
      <c r="IE59" s="143"/>
      <c r="IF59" s="143"/>
      <c r="IG59" s="143"/>
      <c r="IH59" s="143"/>
      <c r="II59" s="143"/>
      <c r="IJ59" s="143"/>
      <c r="IK59" s="143"/>
      <c r="IL59" s="143"/>
      <c r="IM59" s="143"/>
      <c r="IN59" s="143"/>
      <c r="IO59" s="143"/>
      <c r="IP59" s="143"/>
      <c r="IQ59" s="143"/>
      <c r="IR59" s="143"/>
      <c r="IS59" s="143"/>
      <c r="IT59" s="143"/>
      <c r="IU59" s="143"/>
      <c r="IV59" s="143"/>
      <c r="IW59" s="143"/>
      <c r="IX59" s="143"/>
      <c r="IY59" s="143"/>
      <c r="IZ59" s="143"/>
      <c r="JA59" s="143"/>
      <c r="JB59" s="143"/>
      <c r="JC59" s="143"/>
      <c r="JD59" s="143"/>
      <c r="JE59" s="143"/>
    </row>
    <row r="60" s="23" customFormat="1" ht="36" customHeight="1" spans="1:265">
      <c r="A60" s="57"/>
      <c r="B60" s="58"/>
      <c r="C60" s="45"/>
      <c r="D60" s="59" t="s">
        <v>212</v>
      </c>
      <c r="E60" s="45">
        <v>2017.7</v>
      </c>
      <c r="F60" s="45">
        <v>2</v>
      </c>
      <c r="G60" s="45">
        <v>0</v>
      </c>
      <c r="H60" s="61" t="s">
        <v>102</v>
      </c>
      <c r="I60" s="61" t="s">
        <v>219</v>
      </c>
      <c r="J60" s="100">
        <v>0.5</v>
      </c>
      <c r="K60" s="115">
        <v>3000</v>
      </c>
      <c r="L60" s="102"/>
      <c r="M60" s="10">
        <v>0</v>
      </c>
      <c r="N60" s="45"/>
      <c r="O60" s="45"/>
      <c r="P60" s="115">
        <v>3000</v>
      </c>
      <c r="Q60" s="45"/>
      <c r="R60" s="102"/>
      <c r="S60" s="102"/>
      <c r="T60" s="45"/>
      <c r="U60" s="115">
        <v>3000</v>
      </c>
      <c r="V60" s="135">
        <v>0</v>
      </c>
      <c r="W60" s="45"/>
      <c r="X60" s="45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3"/>
      <c r="FE60" s="143"/>
      <c r="FF60" s="143"/>
      <c r="FG60" s="143"/>
      <c r="FH60" s="143"/>
      <c r="FI60" s="143"/>
      <c r="FJ60" s="143"/>
      <c r="FK60" s="143"/>
      <c r="FL60" s="143"/>
      <c r="FM60" s="143"/>
      <c r="FN60" s="143"/>
      <c r="FO60" s="143"/>
      <c r="FP60" s="143"/>
      <c r="FQ60" s="143"/>
      <c r="FR60" s="143"/>
      <c r="FS60" s="143"/>
      <c r="FT60" s="143"/>
      <c r="FU60" s="143"/>
      <c r="FV60" s="143"/>
      <c r="FW60" s="143"/>
      <c r="FX60" s="143"/>
      <c r="FY60" s="143"/>
      <c r="FZ60" s="143"/>
      <c r="GA60" s="143"/>
      <c r="GB60" s="143"/>
      <c r="GC60" s="143"/>
      <c r="GD60" s="143"/>
      <c r="GE60" s="143"/>
      <c r="GF60" s="143"/>
      <c r="GG60" s="143"/>
      <c r="GH60" s="143"/>
      <c r="GI60" s="143"/>
      <c r="GJ60" s="143"/>
      <c r="GK60" s="143"/>
      <c r="GL60" s="143"/>
      <c r="GM60" s="143"/>
      <c r="GN60" s="143"/>
      <c r="GO60" s="143"/>
      <c r="GP60" s="143"/>
      <c r="GQ60" s="143"/>
      <c r="GR60" s="143"/>
      <c r="GS60" s="143"/>
      <c r="GT60" s="143"/>
      <c r="GU60" s="143"/>
      <c r="GV60" s="143"/>
      <c r="GW60" s="143"/>
      <c r="GX60" s="143"/>
      <c r="GY60" s="143"/>
      <c r="GZ60" s="143"/>
      <c r="HA60" s="143"/>
      <c r="HB60" s="143"/>
      <c r="HC60" s="143"/>
      <c r="HD60" s="143"/>
      <c r="HE60" s="143"/>
      <c r="HF60" s="143"/>
      <c r="HG60" s="143"/>
      <c r="HH60" s="143"/>
      <c r="HI60" s="143"/>
      <c r="HJ60" s="143"/>
      <c r="HK60" s="143"/>
      <c r="HL60" s="143"/>
      <c r="HM60" s="143"/>
      <c r="HN60" s="143"/>
      <c r="HO60" s="143"/>
      <c r="HP60" s="143"/>
      <c r="HQ60" s="143"/>
      <c r="HR60" s="143"/>
      <c r="HS60" s="143"/>
      <c r="HT60" s="143"/>
      <c r="HU60" s="143"/>
      <c r="HV60" s="143"/>
      <c r="HW60" s="143"/>
      <c r="HX60" s="143"/>
      <c r="HY60" s="143"/>
      <c r="HZ60" s="143"/>
      <c r="IA60" s="143"/>
      <c r="IB60" s="143"/>
      <c r="IC60" s="143"/>
      <c r="ID60" s="143"/>
      <c r="IE60" s="143"/>
      <c r="IF60" s="143"/>
      <c r="IG60" s="143"/>
      <c r="IH60" s="143"/>
      <c r="II60" s="143"/>
      <c r="IJ60" s="143"/>
      <c r="IK60" s="143"/>
      <c r="IL60" s="143"/>
      <c r="IM60" s="143"/>
      <c r="IN60" s="143"/>
      <c r="IO60" s="143"/>
      <c r="IP60" s="143"/>
      <c r="IQ60" s="143"/>
      <c r="IR60" s="143"/>
      <c r="IS60" s="143"/>
      <c r="IT60" s="143"/>
      <c r="IU60" s="143"/>
      <c r="IV60" s="143"/>
      <c r="IW60" s="143"/>
      <c r="IX60" s="143"/>
      <c r="IY60" s="143"/>
      <c r="IZ60" s="143"/>
      <c r="JA60" s="143"/>
      <c r="JB60" s="143"/>
      <c r="JC60" s="143"/>
      <c r="JD60" s="143"/>
      <c r="JE60" s="143"/>
    </row>
    <row r="61" s="23" customFormat="1" ht="36" customHeight="1" spans="1:265">
      <c r="A61" s="57"/>
      <c r="B61" s="58"/>
      <c r="C61" s="45"/>
      <c r="D61" s="59" t="s">
        <v>212</v>
      </c>
      <c r="E61" s="45" t="s">
        <v>220</v>
      </c>
      <c r="F61" s="45">
        <v>1</v>
      </c>
      <c r="G61" s="45"/>
      <c r="H61" s="61" t="s">
        <v>221</v>
      </c>
      <c r="I61" s="116" t="s">
        <v>222</v>
      </c>
      <c r="J61" s="100">
        <v>0.5</v>
      </c>
      <c r="K61" s="115">
        <v>2000</v>
      </c>
      <c r="L61" s="102"/>
      <c r="M61" s="10">
        <v>0</v>
      </c>
      <c r="N61" s="45"/>
      <c r="O61" s="45"/>
      <c r="P61" s="115">
        <v>2000</v>
      </c>
      <c r="Q61" s="45"/>
      <c r="R61" s="102"/>
      <c r="S61" s="102"/>
      <c r="T61" s="45"/>
      <c r="U61" s="115">
        <v>2000</v>
      </c>
      <c r="V61" s="136">
        <v>0</v>
      </c>
      <c r="W61" s="45"/>
      <c r="X61" s="45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  <c r="DW61" s="143"/>
      <c r="DX61" s="143"/>
      <c r="DY61" s="143"/>
      <c r="DZ61" s="143"/>
      <c r="EA61" s="143"/>
      <c r="EB61" s="143"/>
      <c r="EC61" s="143"/>
      <c r="ED61" s="143"/>
      <c r="EE61" s="143"/>
      <c r="EF61" s="143"/>
      <c r="EG61" s="143"/>
      <c r="EH61" s="143"/>
      <c r="EI61" s="143"/>
      <c r="EJ61" s="143"/>
      <c r="EK61" s="143"/>
      <c r="EL61" s="143"/>
      <c r="EM61" s="143"/>
      <c r="EN61" s="143"/>
      <c r="EO61" s="143"/>
      <c r="EP61" s="143"/>
      <c r="EQ61" s="143"/>
      <c r="ER61" s="143"/>
      <c r="ES61" s="143"/>
      <c r="ET61" s="143"/>
      <c r="EU61" s="143"/>
      <c r="EV61" s="143"/>
      <c r="EW61" s="143"/>
      <c r="EX61" s="143"/>
      <c r="EY61" s="143"/>
      <c r="EZ61" s="143"/>
      <c r="FA61" s="143"/>
      <c r="FB61" s="143"/>
      <c r="FC61" s="143"/>
      <c r="FD61" s="143"/>
      <c r="FE61" s="143"/>
      <c r="FF61" s="143"/>
      <c r="FG61" s="143"/>
      <c r="FH61" s="143"/>
      <c r="FI61" s="143"/>
      <c r="FJ61" s="143"/>
      <c r="FK61" s="143"/>
      <c r="FL61" s="143"/>
      <c r="FM61" s="143"/>
      <c r="FN61" s="143"/>
      <c r="FO61" s="143"/>
      <c r="FP61" s="143"/>
      <c r="FQ61" s="143"/>
      <c r="FR61" s="143"/>
      <c r="FS61" s="143"/>
      <c r="FT61" s="143"/>
      <c r="FU61" s="143"/>
      <c r="FV61" s="143"/>
      <c r="FW61" s="143"/>
      <c r="FX61" s="143"/>
      <c r="FY61" s="143"/>
      <c r="FZ61" s="143"/>
      <c r="GA61" s="143"/>
      <c r="GB61" s="143"/>
      <c r="GC61" s="143"/>
      <c r="GD61" s="143"/>
      <c r="GE61" s="143"/>
      <c r="GF61" s="143"/>
      <c r="GG61" s="143"/>
      <c r="GH61" s="143"/>
      <c r="GI61" s="143"/>
      <c r="GJ61" s="143"/>
      <c r="GK61" s="143"/>
      <c r="GL61" s="143"/>
      <c r="GM61" s="143"/>
      <c r="GN61" s="143"/>
      <c r="GO61" s="143"/>
      <c r="GP61" s="143"/>
      <c r="GQ61" s="143"/>
      <c r="GR61" s="143"/>
      <c r="GS61" s="143"/>
      <c r="GT61" s="143"/>
      <c r="GU61" s="143"/>
      <c r="GV61" s="143"/>
      <c r="GW61" s="143"/>
      <c r="GX61" s="143"/>
      <c r="GY61" s="143"/>
      <c r="GZ61" s="143"/>
      <c r="HA61" s="143"/>
      <c r="HB61" s="143"/>
      <c r="HC61" s="143"/>
      <c r="HD61" s="143"/>
      <c r="HE61" s="143"/>
      <c r="HF61" s="143"/>
      <c r="HG61" s="143"/>
      <c r="HH61" s="143"/>
      <c r="HI61" s="143"/>
      <c r="HJ61" s="143"/>
      <c r="HK61" s="143"/>
      <c r="HL61" s="143"/>
      <c r="HM61" s="143"/>
      <c r="HN61" s="143"/>
      <c r="HO61" s="143"/>
      <c r="HP61" s="143"/>
      <c r="HQ61" s="143"/>
      <c r="HR61" s="143"/>
      <c r="HS61" s="143"/>
      <c r="HT61" s="143"/>
      <c r="HU61" s="143"/>
      <c r="HV61" s="143"/>
      <c r="HW61" s="143"/>
      <c r="HX61" s="143"/>
      <c r="HY61" s="143"/>
      <c r="HZ61" s="143"/>
      <c r="IA61" s="143"/>
      <c r="IB61" s="143"/>
      <c r="IC61" s="143"/>
      <c r="ID61" s="143"/>
      <c r="IE61" s="143"/>
      <c r="IF61" s="143"/>
      <c r="IG61" s="143"/>
      <c r="IH61" s="143"/>
      <c r="II61" s="143"/>
      <c r="IJ61" s="143"/>
      <c r="IK61" s="143"/>
      <c r="IL61" s="143"/>
      <c r="IM61" s="143"/>
      <c r="IN61" s="143"/>
      <c r="IO61" s="143"/>
      <c r="IP61" s="143"/>
      <c r="IQ61" s="143"/>
      <c r="IR61" s="143"/>
      <c r="IS61" s="143"/>
      <c r="IT61" s="143"/>
      <c r="IU61" s="143"/>
      <c r="IV61" s="143"/>
      <c r="IW61" s="143"/>
      <c r="IX61" s="143"/>
      <c r="IY61" s="143"/>
      <c r="IZ61" s="143"/>
      <c r="JA61" s="143"/>
      <c r="JB61" s="143"/>
      <c r="JC61" s="143"/>
      <c r="JD61" s="143"/>
      <c r="JE61" s="143"/>
    </row>
    <row r="62" s="23" customFormat="1" ht="36" customHeight="1" spans="1:265">
      <c r="A62" s="57"/>
      <c r="B62" s="58"/>
      <c r="C62" s="45"/>
      <c r="D62" s="59" t="s">
        <v>223</v>
      </c>
      <c r="E62" s="45">
        <v>2017.8</v>
      </c>
      <c r="F62" s="45">
        <v>12</v>
      </c>
      <c r="G62" s="45"/>
      <c r="H62" s="61"/>
      <c r="I62" s="116" t="s">
        <v>224</v>
      </c>
      <c r="J62" s="100">
        <v>0.5</v>
      </c>
      <c r="K62" s="115">
        <v>13875</v>
      </c>
      <c r="L62" s="102"/>
      <c r="M62" s="10">
        <v>0</v>
      </c>
      <c r="N62" s="45"/>
      <c r="O62" s="45"/>
      <c r="P62" s="115">
        <v>13875</v>
      </c>
      <c r="Q62" s="45"/>
      <c r="R62" s="102"/>
      <c r="S62" s="102"/>
      <c r="T62" s="45"/>
      <c r="U62" s="115">
        <v>13875</v>
      </c>
      <c r="V62" s="135">
        <v>0</v>
      </c>
      <c r="W62" s="45"/>
      <c r="X62" s="45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  <c r="HS62" s="143"/>
      <c r="HT62" s="143"/>
      <c r="HU62" s="143"/>
      <c r="HV62" s="143"/>
      <c r="HW62" s="143"/>
      <c r="HX62" s="143"/>
      <c r="HY62" s="143"/>
      <c r="HZ62" s="143"/>
      <c r="IA62" s="143"/>
      <c r="IB62" s="143"/>
      <c r="IC62" s="143"/>
      <c r="ID62" s="143"/>
      <c r="IE62" s="143"/>
      <c r="IF62" s="143"/>
      <c r="IG62" s="143"/>
      <c r="IH62" s="143"/>
      <c r="II62" s="143"/>
      <c r="IJ62" s="143"/>
      <c r="IK62" s="143"/>
      <c r="IL62" s="143"/>
      <c r="IM62" s="143"/>
      <c r="IN62" s="143"/>
      <c r="IO62" s="143"/>
      <c r="IP62" s="143"/>
      <c r="IQ62" s="143"/>
      <c r="IR62" s="143"/>
      <c r="IS62" s="143"/>
      <c r="IT62" s="143"/>
      <c r="IU62" s="143"/>
      <c r="IV62" s="143"/>
      <c r="IW62" s="143"/>
      <c r="IX62" s="143"/>
      <c r="IY62" s="143"/>
      <c r="IZ62" s="143"/>
      <c r="JA62" s="143"/>
      <c r="JB62" s="143"/>
      <c r="JC62" s="143"/>
      <c r="JD62" s="143"/>
      <c r="JE62" s="143"/>
    </row>
    <row r="63" s="23" customFormat="1" ht="37.5" customHeight="1" spans="1:265">
      <c r="A63" s="57"/>
      <c r="B63" s="58"/>
      <c r="C63" s="45"/>
      <c r="D63" s="59" t="s">
        <v>225</v>
      </c>
      <c r="E63" s="45" t="s">
        <v>226</v>
      </c>
      <c r="F63" s="45">
        <v>15</v>
      </c>
      <c r="G63" s="45"/>
      <c r="H63" s="61"/>
      <c r="I63" s="117"/>
      <c r="J63" s="100">
        <v>0.5</v>
      </c>
      <c r="K63" s="115">
        <v>20000</v>
      </c>
      <c r="L63" s="102"/>
      <c r="M63" s="10">
        <v>0</v>
      </c>
      <c r="N63" s="45"/>
      <c r="O63" s="45"/>
      <c r="P63" s="115">
        <v>20000</v>
      </c>
      <c r="Q63" s="45"/>
      <c r="R63" s="102"/>
      <c r="S63" s="102"/>
      <c r="T63" s="45"/>
      <c r="U63" s="115">
        <v>20000</v>
      </c>
      <c r="V63" s="136">
        <v>0</v>
      </c>
      <c r="W63" s="45"/>
      <c r="X63" s="45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143"/>
      <c r="FO63" s="143"/>
      <c r="FP63" s="143"/>
      <c r="FQ63" s="143"/>
      <c r="FR63" s="143"/>
      <c r="FS63" s="143"/>
      <c r="FT63" s="143"/>
      <c r="FU63" s="143"/>
      <c r="FV63" s="143"/>
      <c r="FW63" s="143"/>
      <c r="FX63" s="143"/>
      <c r="FY63" s="143"/>
      <c r="FZ63" s="143"/>
      <c r="GA63" s="143"/>
      <c r="GB63" s="143"/>
      <c r="GC63" s="143"/>
      <c r="GD63" s="143"/>
      <c r="GE63" s="143"/>
      <c r="GF63" s="143"/>
      <c r="GG63" s="143"/>
      <c r="GH63" s="143"/>
      <c r="GI63" s="143"/>
      <c r="GJ63" s="143"/>
      <c r="GK63" s="143"/>
      <c r="GL63" s="143"/>
      <c r="GM63" s="143"/>
      <c r="GN63" s="143"/>
      <c r="GO63" s="143"/>
      <c r="GP63" s="143"/>
      <c r="GQ63" s="143"/>
      <c r="GR63" s="143"/>
      <c r="GS63" s="143"/>
      <c r="GT63" s="143"/>
      <c r="GU63" s="143"/>
      <c r="GV63" s="143"/>
      <c r="GW63" s="143"/>
      <c r="GX63" s="143"/>
      <c r="GY63" s="143"/>
      <c r="GZ63" s="143"/>
      <c r="HA63" s="143"/>
      <c r="HB63" s="143"/>
      <c r="HC63" s="143"/>
      <c r="HD63" s="143"/>
      <c r="HE63" s="143"/>
      <c r="HF63" s="143"/>
      <c r="HG63" s="143"/>
      <c r="HH63" s="143"/>
      <c r="HI63" s="143"/>
      <c r="HJ63" s="143"/>
      <c r="HK63" s="143"/>
      <c r="HL63" s="143"/>
      <c r="HM63" s="143"/>
      <c r="HN63" s="143"/>
      <c r="HO63" s="143"/>
      <c r="HP63" s="143"/>
      <c r="HQ63" s="143"/>
      <c r="HR63" s="143"/>
      <c r="HS63" s="143"/>
      <c r="HT63" s="143"/>
      <c r="HU63" s="143"/>
      <c r="HV63" s="143"/>
      <c r="HW63" s="143"/>
      <c r="HX63" s="143"/>
      <c r="HY63" s="143"/>
      <c r="HZ63" s="143"/>
      <c r="IA63" s="143"/>
      <c r="IB63" s="143"/>
      <c r="IC63" s="143"/>
      <c r="ID63" s="143"/>
      <c r="IE63" s="143"/>
      <c r="IF63" s="143"/>
      <c r="IG63" s="143"/>
      <c r="IH63" s="143"/>
      <c r="II63" s="143"/>
      <c r="IJ63" s="143"/>
      <c r="IK63" s="143"/>
      <c r="IL63" s="143"/>
      <c r="IM63" s="143"/>
      <c r="IN63" s="143"/>
      <c r="IO63" s="143"/>
      <c r="IP63" s="143"/>
      <c r="IQ63" s="143"/>
      <c r="IR63" s="143"/>
      <c r="IS63" s="143"/>
      <c r="IT63" s="143"/>
      <c r="IU63" s="143"/>
      <c r="IV63" s="143"/>
      <c r="IW63" s="143"/>
      <c r="IX63" s="143"/>
      <c r="IY63" s="143"/>
      <c r="IZ63" s="143"/>
      <c r="JA63" s="143"/>
      <c r="JB63" s="143"/>
      <c r="JC63" s="143"/>
      <c r="JD63" s="143"/>
      <c r="JE63" s="143"/>
    </row>
    <row r="64" s="23" customFormat="1" ht="40.5" customHeight="1" spans="1:265">
      <c r="A64" s="57"/>
      <c r="B64" s="58"/>
      <c r="C64" s="45"/>
      <c r="D64" s="59" t="s">
        <v>227</v>
      </c>
      <c r="E64" s="45">
        <v>2017.7</v>
      </c>
      <c r="F64" s="45">
        <v>20</v>
      </c>
      <c r="G64" s="45"/>
      <c r="H64" s="61"/>
      <c r="I64" s="61" t="s">
        <v>228</v>
      </c>
      <c r="J64" s="100">
        <v>0.5</v>
      </c>
      <c r="K64" s="115">
        <v>20000</v>
      </c>
      <c r="L64" s="102"/>
      <c r="M64" s="10">
        <v>0</v>
      </c>
      <c r="N64" s="45"/>
      <c r="O64" s="45"/>
      <c r="P64" s="115">
        <v>20000</v>
      </c>
      <c r="Q64" s="45"/>
      <c r="R64" s="102"/>
      <c r="S64" s="102"/>
      <c r="T64" s="45"/>
      <c r="U64" s="115">
        <v>20000</v>
      </c>
      <c r="V64" s="135">
        <v>0</v>
      </c>
      <c r="W64" s="45"/>
      <c r="X64" s="45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43"/>
      <c r="DZ64" s="143"/>
      <c r="EA64" s="143"/>
      <c r="EB64" s="143"/>
      <c r="EC64" s="143"/>
      <c r="ED64" s="143"/>
      <c r="EE64" s="143"/>
      <c r="EF64" s="143"/>
      <c r="EG64" s="143"/>
      <c r="EH64" s="143"/>
      <c r="EI64" s="143"/>
      <c r="EJ64" s="143"/>
      <c r="EK64" s="143"/>
      <c r="EL64" s="143"/>
      <c r="EM64" s="143"/>
      <c r="EN64" s="143"/>
      <c r="EO64" s="143"/>
      <c r="EP64" s="143"/>
      <c r="EQ64" s="143"/>
      <c r="ER64" s="143"/>
      <c r="ES64" s="143"/>
      <c r="ET64" s="143"/>
      <c r="EU64" s="143"/>
      <c r="EV64" s="143"/>
      <c r="EW64" s="143"/>
      <c r="EX64" s="143"/>
      <c r="EY64" s="143"/>
      <c r="EZ64" s="143"/>
      <c r="FA64" s="143"/>
      <c r="FB64" s="143"/>
      <c r="FC64" s="143"/>
      <c r="FD64" s="143"/>
      <c r="FE64" s="143"/>
      <c r="FF64" s="143"/>
      <c r="FG64" s="143"/>
      <c r="FH64" s="143"/>
      <c r="FI64" s="143"/>
      <c r="FJ64" s="143"/>
      <c r="FK64" s="143"/>
      <c r="FL64" s="143"/>
      <c r="FM64" s="143"/>
      <c r="FN64" s="143"/>
      <c r="FO64" s="143"/>
      <c r="FP64" s="143"/>
      <c r="FQ64" s="143"/>
      <c r="FR64" s="143"/>
      <c r="FS64" s="143"/>
      <c r="FT64" s="143"/>
      <c r="FU64" s="143"/>
      <c r="FV64" s="143"/>
      <c r="FW64" s="143"/>
      <c r="FX64" s="143"/>
      <c r="FY64" s="143"/>
      <c r="FZ64" s="143"/>
      <c r="GA64" s="143"/>
      <c r="GB64" s="143"/>
      <c r="GC64" s="143"/>
      <c r="GD64" s="143"/>
      <c r="GE64" s="143"/>
      <c r="GF64" s="143"/>
      <c r="GG64" s="143"/>
      <c r="GH64" s="143"/>
      <c r="GI64" s="143"/>
      <c r="GJ64" s="143"/>
      <c r="GK64" s="143"/>
      <c r="GL64" s="143"/>
      <c r="GM64" s="143"/>
      <c r="GN64" s="143"/>
      <c r="GO64" s="143"/>
      <c r="GP64" s="143"/>
      <c r="GQ64" s="143"/>
      <c r="GR64" s="143"/>
      <c r="GS64" s="143"/>
      <c r="GT64" s="143"/>
      <c r="GU64" s="143"/>
      <c r="GV64" s="143"/>
      <c r="GW64" s="143"/>
      <c r="GX64" s="143"/>
      <c r="GY64" s="143"/>
      <c r="GZ64" s="143"/>
      <c r="HA64" s="143"/>
      <c r="HB64" s="143"/>
      <c r="HC64" s="143"/>
      <c r="HD64" s="143"/>
      <c r="HE64" s="143"/>
      <c r="HF64" s="143"/>
      <c r="HG64" s="143"/>
      <c r="HH64" s="143"/>
      <c r="HI64" s="143"/>
      <c r="HJ64" s="143"/>
      <c r="HK64" s="143"/>
      <c r="HL64" s="143"/>
      <c r="HM64" s="143"/>
      <c r="HN64" s="143"/>
      <c r="HO64" s="143"/>
      <c r="HP64" s="143"/>
      <c r="HQ64" s="143"/>
      <c r="HR64" s="143"/>
      <c r="HS64" s="143"/>
      <c r="HT64" s="143"/>
      <c r="HU64" s="143"/>
      <c r="HV64" s="143"/>
      <c r="HW64" s="143"/>
      <c r="HX64" s="143"/>
      <c r="HY64" s="143"/>
      <c r="HZ64" s="143"/>
      <c r="IA64" s="143"/>
      <c r="IB64" s="143"/>
      <c r="IC64" s="143"/>
      <c r="ID64" s="143"/>
      <c r="IE64" s="143"/>
      <c r="IF64" s="143"/>
      <c r="IG64" s="143"/>
      <c r="IH64" s="143"/>
      <c r="II64" s="143"/>
      <c r="IJ64" s="143"/>
      <c r="IK64" s="143"/>
      <c r="IL64" s="143"/>
      <c r="IM64" s="143"/>
      <c r="IN64" s="143"/>
      <c r="IO64" s="143"/>
      <c r="IP64" s="143"/>
      <c r="IQ64" s="143"/>
      <c r="IR64" s="143"/>
      <c r="IS64" s="143"/>
      <c r="IT64" s="143"/>
      <c r="IU64" s="143"/>
      <c r="IV64" s="143"/>
      <c r="IW64" s="143"/>
      <c r="IX64" s="143"/>
      <c r="IY64" s="143"/>
      <c r="IZ64" s="143"/>
      <c r="JA64" s="143"/>
      <c r="JB64" s="143"/>
      <c r="JC64" s="143"/>
      <c r="JD64" s="143"/>
      <c r="JE64" s="143"/>
    </row>
    <row r="65" s="23" customFormat="1" ht="24" customHeight="1" spans="1:265">
      <c r="A65" s="148"/>
      <c r="B65" s="108"/>
      <c r="C65" s="45"/>
      <c r="D65" s="59" t="s">
        <v>227</v>
      </c>
      <c r="E65" s="45">
        <v>2017.8</v>
      </c>
      <c r="F65" s="45">
        <v>26</v>
      </c>
      <c r="G65" s="45"/>
      <c r="H65" s="61"/>
      <c r="I65" s="61" t="s">
        <v>229</v>
      </c>
      <c r="J65" s="100">
        <v>0.5</v>
      </c>
      <c r="K65" s="115">
        <v>25000</v>
      </c>
      <c r="L65" s="160"/>
      <c r="M65" s="10">
        <v>0</v>
      </c>
      <c r="N65" s="45"/>
      <c r="O65" s="45"/>
      <c r="P65" s="115">
        <v>25000</v>
      </c>
      <c r="Q65" s="45"/>
      <c r="R65" s="160"/>
      <c r="S65" s="160"/>
      <c r="T65" s="45"/>
      <c r="U65" s="115">
        <v>25000</v>
      </c>
      <c r="V65" s="136">
        <v>0</v>
      </c>
      <c r="W65" s="45"/>
      <c r="X65" s="45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3"/>
      <c r="FF65" s="143"/>
      <c r="FG65" s="143"/>
      <c r="FH65" s="143"/>
      <c r="FI65" s="143"/>
      <c r="FJ65" s="143"/>
      <c r="FK65" s="143"/>
      <c r="FL65" s="143"/>
      <c r="FM65" s="143"/>
      <c r="FN65" s="143"/>
      <c r="FO65" s="143"/>
      <c r="FP65" s="143"/>
      <c r="FQ65" s="143"/>
      <c r="FR65" s="143"/>
      <c r="FS65" s="143"/>
      <c r="FT65" s="143"/>
      <c r="FU65" s="143"/>
      <c r="FV65" s="143"/>
      <c r="FW65" s="143"/>
      <c r="FX65" s="143"/>
      <c r="FY65" s="143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143"/>
      <c r="IB65" s="143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  <c r="IO65" s="143"/>
      <c r="IP65" s="143"/>
      <c r="IQ65" s="143"/>
      <c r="IR65" s="143"/>
      <c r="IS65" s="143"/>
      <c r="IT65" s="143"/>
      <c r="IU65" s="143"/>
      <c r="IV65" s="143"/>
      <c r="IW65" s="143"/>
      <c r="IX65" s="143"/>
      <c r="IY65" s="143"/>
      <c r="IZ65" s="143"/>
      <c r="JA65" s="143"/>
      <c r="JB65" s="143"/>
      <c r="JC65" s="143"/>
      <c r="JD65" s="143"/>
      <c r="JE65" s="143"/>
    </row>
    <row r="66" s="25" customFormat="1" ht="22.5" spans="1:24">
      <c r="A66" s="149">
        <v>4</v>
      </c>
      <c r="B66" s="150" t="s">
        <v>230</v>
      </c>
      <c r="C66" s="150" t="s">
        <v>231</v>
      </c>
      <c r="D66" s="151" t="s">
        <v>232</v>
      </c>
      <c r="E66" s="151" t="s">
        <v>233</v>
      </c>
      <c r="F66" s="151">
        <v>9</v>
      </c>
      <c r="G66" s="151">
        <v>0</v>
      </c>
      <c r="H66" s="150" t="s">
        <v>234</v>
      </c>
      <c r="I66" s="151" t="s">
        <v>235</v>
      </c>
      <c r="J66" s="150">
        <v>0.52</v>
      </c>
      <c r="K66" s="150">
        <v>9498.67</v>
      </c>
      <c r="L66" s="161">
        <v>55383.84</v>
      </c>
      <c r="M66" s="150">
        <v>0</v>
      </c>
      <c r="N66" s="150"/>
      <c r="O66" s="150"/>
      <c r="P66" s="150">
        <v>9498.67</v>
      </c>
      <c r="Q66" s="150">
        <v>0</v>
      </c>
      <c r="R66" s="168">
        <f>SUM(Q66:Q76)</f>
        <v>11075</v>
      </c>
      <c r="S66" s="169">
        <v>0.2</v>
      </c>
      <c r="T66" s="150"/>
      <c r="U66" s="150">
        <v>9185</v>
      </c>
      <c r="V66" s="150">
        <v>313.67</v>
      </c>
      <c r="W66" s="150">
        <v>0</v>
      </c>
      <c r="X66" s="150"/>
    </row>
    <row r="67" s="25" customFormat="1" ht="22.5" spans="1:24">
      <c r="A67" s="152"/>
      <c r="B67" s="153"/>
      <c r="C67" s="153" t="s">
        <v>231</v>
      </c>
      <c r="D67" s="154" t="s">
        <v>232</v>
      </c>
      <c r="E67" s="154" t="s">
        <v>236</v>
      </c>
      <c r="F67" s="154">
        <v>11</v>
      </c>
      <c r="G67" s="154">
        <v>0</v>
      </c>
      <c r="H67" s="153" t="s">
        <v>237</v>
      </c>
      <c r="I67" s="154" t="s">
        <v>238</v>
      </c>
      <c r="J67" s="153">
        <v>0.5</v>
      </c>
      <c r="K67" s="153">
        <v>7261</v>
      </c>
      <c r="L67" s="161"/>
      <c r="M67" s="153">
        <v>0</v>
      </c>
      <c r="N67" s="153"/>
      <c r="O67" s="153"/>
      <c r="P67" s="153">
        <v>7025</v>
      </c>
      <c r="Q67" s="153">
        <v>0</v>
      </c>
      <c r="R67" s="168"/>
      <c r="S67" s="168"/>
      <c r="T67" s="153"/>
      <c r="U67" s="153">
        <v>7025</v>
      </c>
      <c r="V67" s="153">
        <v>236</v>
      </c>
      <c r="W67" s="153">
        <v>0</v>
      </c>
      <c r="X67" s="153"/>
    </row>
    <row r="68" s="25" customFormat="1" ht="22.5" spans="1:24">
      <c r="A68" s="152"/>
      <c r="B68" s="153"/>
      <c r="C68" s="153"/>
      <c r="D68" s="155" t="s">
        <v>239</v>
      </c>
      <c r="E68" s="154" t="s">
        <v>240</v>
      </c>
      <c r="F68" s="154">
        <v>1</v>
      </c>
      <c r="G68" s="154">
        <v>0</v>
      </c>
      <c r="H68" s="153" t="s">
        <v>241</v>
      </c>
      <c r="I68" s="154" t="s">
        <v>242</v>
      </c>
      <c r="J68" s="153">
        <v>0.61</v>
      </c>
      <c r="K68" s="153">
        <v>1980</v>
      </c>
      <c r="L68" s="161"/>
      <c r="M68" s="153">
        <v>0</v>
      </c>
      <c r="N68" s="153"/>
      <c r="O68" s="153"/>
      <c r="P68" s="153">
        <v>1980</v>
      </c>
      <c r="Q68" s="153">
        <v>0</v>
      </c>
      <c r="R68" s="168"/>
      <c r="S68" s="168"/>
      <c r="T68" s="153"/>
      <c r="U68" s="153">
        <v>1980</v>
      </c>
      <c r="V68" s="153">
        <v>0</v>
      </c>
      <c r="W68" s="153">
        <v>0</v>
      </c>
      <c r="X68" s="153"/>
    </row>
    <row r="69" s="25" customFormat="1" ht="33.75" spans="1:24">
      <c r="A69" s="152"/>
      <c r="B69" s="153"/>
      <c r="C69" s="153"/>
      <c r="D69" s="155" t="s">
        <v>243</v>
      </c>
      <c r="E69" s="154" t="s">
        <v>244</v>
      </c>
      <c r="F69" s="154">
        <v>1</v>
      </c>
      <c r="G69" s="154">
        <v>0</v>
      </c>
      <c r="H69" s="155" t="s">
        <v>245</v>
      </c>
      <c r="I69" s="52" t="s">
        <v>246</v>
      </c>
      <c r="J69" s="153">
        <v>0.57</v>
      </c>
      <c r="K69" s="153">
        <v>200</v>
      </c>
      <c r="L69" s="161"/>
      <c r="M69" s="153">
        <v>0</v>
      </c>
      <c r="N69" s="153"/>
      <c r="O69" s="153"/>
      <c r="P69" s="153">
        <v>200</v>
      </c>
      <c r="Q69" s="153">
        <v>0</v>
      </c>
      <c r="R69" s="168"/>
      <c r="S69" s="168"/>
      <c r="T69" s="153"/>
      <c r="U69" s="153">
        <v>200</v>
      </c>
      <c r="V69" s="153">
        <v>0</v>
      </c>
      <c r="W69" s="153">
        <v>0</v>
      </c>
      <c r="X69" s="153"/>
    </row>
    <row r="70" s="25" customFormat="1" ht="22.5" spans="1:24">
      <c r="A70" s="152"/>
      <c r="B70" s="153"/>
      <c r="C70" s="153"/>
      <c r="D70" s="155" t="s">
        <v>247</v>
      </c>
      <c r="E70" s="154" t="s">
        <v>248</v>
      </c>
      <c r="F70" s="154">
        <v>1</v>
      </c>
      <c r="G70" s="154">
        <v>0</v>
      </c>
      <c r="H70" s="153" t="s">
        <v>249</v>
      </c>
      <c r="I70" s="155" t="s">
        <v>250</v>
      </c>
      <c r="J70" s="153">
        <v>0.48</v>
      </c>
      <c r="K70" s="153">
        <v>900</v>
      </c>
      <c r="L70" s="161"/>
      <c r="M70" s="153">
        <v>0</v>
      </c>
      <c r="N70" s="153"/>
      <c r="O70" s="153"/>
      <c r="P70" s="153">
        <v>900</v>
      </c>
      <c r="Q70" s="153">
        <v>0</v>
      </c>
      <c r="R70" s="168"/>
      <c r="S70" s="168"/>
      <c r="T70" s="153"/>
      <c r="U70" s="153">
        <v>900</v>
      </c>
      <c r="V70" s="153">
        <v>0</v>
      </c>
      <c r="W70" s="153">
        <v>0</v>
      </c>
      <c r="X70" s="153"/>
    </row>
    <row r="71" s="25" customFormat="1" ht="22.5" spans="1:24">
      <c r="A71" s="152"/>
      <c r="B71" s="153"/>
      <c r="C71" s="153"/>
      <c r="D71" s="154" t="s">
        <v>251</v>
      </c>
      <c r="E71" s="154" t="s">
        <v>252</v>
      </c>
      <c r="F71" s="154">
        <v>10</v>
      </c>
      <c r="G71" s="154">
        <v>0</v>
      </c>
      <c r="H71" s="153" t="s">
        <v>253</v>
      </c>
      <c r="I71" s="154" t="s">
        <v>254</v>
      </c>
      <c r="J71" s="153">
        <v>0.5</v>
      </c>
      <c r="K71" s="153">
        <v>6493.55</v>
      </c>
      <c r="L71" s="161"/>
      <c r="M71" s="153">
        <v>0</v>
      </c>
      <c r="N71" s="153"/>
      <c r="O71" s="153"/>
      <c r="P71" s="153">
        <v>6250</v>
      </c>
      <c r="Q71" s="153">
        <v>0</v>
      </c>
      <c r="R71" s="168"/>
      <c r="S71" s="168"/>
      <c r="T71" s="153"/>
      <c r="U71" s="153">
        <v>6250</v>
      </c>
      <c r="V71" s="153">
        <v>243.55</v>
      </c>
      <c r="W71" s="153">
        <v>0</v>
      </c>
      <c r="X71" s="153"/>
    </row>
    <row r="72" s="25" customFormat="1" ht="22.5" spans="1:24">
      <c r="A72" s="152"/>
      <c r="B72" s="153"/>
      <c r="C72" s="153"/>
      <c r="D72" s="154" t="s">
        <v>251</v>
      </c>
      <c r="E72" s="156">
        <v>42826</v>
      </c>
      <c r="F72" s="154">
        <v>23</v>
      </c>
      <c r="G72" s="154">
        <v>1</v>
      </c>
      <c r="H72" s="153" t="s">
        <v>140</v>
      </c>
      <c r="I72" s="154" t="s">
        <v>255</v>
      </c>
      <c r="J72" s="153">
        <v>0.55</v>
      </c>
      <c r="K72" s="153">
        <v>17975.62</v>
      </c>
      <c r="L72" s="161"/>
      <c r="M72" s="153">
        <v>0</v>
      </c>
      <c r="N72" s="153"/>
      <c r="O72" s="153"/>
      <c r="P72" s="153">
        <v>17760</v>
      </c>
      <c r="Q72" s="153">
        <v>0</v>
      </c>
      <c r="R72" s="168"/>
      <c r="S72" s="168"/>
      <c r="T72" s="153"/>
      <c r="U72" s="153">
        <v>17760</v>
      </c>
      <c r="V72" s="153">
        <v>215.62</v>
      </c>
      <c r="W72" s="153">
        <v>0</v>
      </c>
      <c r="X72" s="153"/>
    </row>
    <row r="73" s="25" customFormat="1" ht="45" spans="1:24">
      <c r="A73" s="152"/>
      <c r="B73" s="153"/>
      <c r="C73" s="153" t="s">
        <v>256</v>
      </c>
      <c r="D73" s="154" t="s">
        <v>257</v>
      </c>
      <c r="E73" s="154" t="s">
        <v>258</v>
      </c>
      <c r="F73" s="154">
        <v>8</v>
      </c>
      <c r="G73" s="154">
        <v>0</v>
      </c>
      <c r="H73" s="153" t="s">
        <v>259</v>
      </c>
      <c r="I73" s="154" t="s">
        <v>260</v>
      </c>
      <c r="J73" s="153">
        <v>0.5</v>
      </c>
      <c r="K73" s="153">
        <v>4875</v>
      </c>
      <c r="L73" s="161"/>
      <c r="M73" s="153">
        <v>4875</v>
      </c>
      <c r="N73" s="154" t="s">
        <v>261</v>
      </c>
      <c r="O73" s="154" t="s">
        <v>262</v>
      </c>
      <c r="P73" s="153">
        <v>0</v>
      </c>
      <c r="Q73" s="153">
        <v>4875</v>
      </c>
      <c r="R73" s="168"/>
      <c r="S73" s="168"/>
      <c r="T73" s="153" t="s">
        <v>263</v>
      </c>
      <c r="U73" s="153">
        <v>4875</v>
      </c>
      <c r="V73" s="153">
        <v>0</v>
      </c>
      <c r="W73" s="153">
        <v>0</v>
      </c>
      <c r="X73" s="153"/>
    </row>
    <row r="74" s="26" customFormat="1" ht="45" spans="1:265">
      <c r="A74" s="152"/>
      <c r="B74" s="153"/>
      <c r="C74" s="157"/>
      <c r="D74" s="158" t="s">
        <v>257</v>
      </c>
      <c r="E74" s="53" t="s">
        <v>264</v>
      </c>
      <c r="F74" s="53">
        <v>10</v>
      </c>
      <c r="G74" s="51">
        <v>0</v>
      </c>
      <c r="H74" s="159" t="s">
        <v>265</v>
      </c>
      <c r="I74" s="51" t="s">
        <v>266</v>
      </c>
      <c r="J74" s="159">
        <v>0</v>
      </c>
      <c r="K74" s="159">
        <v>6200</v>
      </c>
      <c r="L74" s="161"/>
      <c r="M74" s="159">
        <v>6200</v>
      </c>
      <c r="N74" s="51" t="s">
        <v>267</v>
      </c>
      <c r="O74" s="159" t="s">
        <v>268</v>
      </c>
      <c r="P74" s="159">
        <v>0</v>
      </c>
      <c r="Q74" s="159">
        <v>6200</v>
      </c>
      <c r="R74" s="168"/>
      <c r="S74" s="168"/>
      <c r="T74" s="51" t="s">
        <v>269</v>
      </c>
      <c r="U74" s="159">
        <v>6200</v>
      </c>
      <c r="V74" s="159">
        <v>0</v>
      </c>
      <c r="W74" s="159">
        <v>0</v>
      </c>
      <c r="X74" s="51" t="s">
        <v>270</v>
      </c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  <c r="CN74" s="171"/>
      <c r="CO74" s="171"/>
      <c r="CP74" s="171"/>
      <c r="CQ74" s="171"/>
      <c r="CR74" s="171"/>
      <c r="CS74" s="171"/>
      <c r="CT74" s="171"/>
      <c r="CU74" s="171"/>
      <c r="CV74" s="171"/>
      <c r="CW74" s="171"/>
      <c r="CX74" s="171"/>
      <c r="CY74" s="171"/>
      <c r="CZ74" s="171"/>
      <c r="DA74" s="171"/>
      <c r="DB74" s="171"/>
      <c r="DC74" s="171"/>
      <c r="DD74" s="171"/>
      <c r="DE74" s="171"/>
      <c r="DF74" s="171"/>
      <c r="DG74" s="171"/>
      <c r="DH74" s="171"/>
      <c r="DI74" s="171"/>
      <c r="DJ74" s="171"/>
      <c r="DK74" s="171"/>
      <c r="DL74" s="171"/>
      <c r="DM74" s="171"/>
      <c r="DN74" s="171"/>
      <c r="DO74" s="171"/>
      <c r="DP74" s="171"/>
      <c r="DQ74" s="171"/>
      <c r="DR74" s="171"/>
      <c r="DS74" s="171"/>
      <c r="DT74" s="171"/>
      <c r="DU74" s="171"/>
      <c r="DV74" s="171"/>
      <c r="DW74" s="171"/>
      <c r="DX74" s="171"/>
      <c r="DY74" s="171"/>
      <c r="DZ74" s="171"/>
      <c r="EA74" s="171"/>
      <c r="EB74" s="171"/>
      <c r="EC74" s="171"/>
      <c r="ED74" s="171"/>
      <c r="EE74" s="171"/>
      <c r="EF74" s="171"/>
      <c r="EG74" s="171"/>
      <c r="EH74" s="171"/>
      <c r="EI74" s="171"/>
      <c r="EJ74" s="171"/>
      <c r="EK74" s="171"/>
      <c r="EL74" s="171"/>
      <c r="EM74" s="171"/>
      <c r="EN74" s="171"/>
      <c r="EO74" s="171"/>
      <c r="EP74" s="171"/>
      <c r="EQ74" s="171"/>
      <c r="ER74" s="171"/>
      <c r="ES74" s="171"/>
      <c r="ET74" s="171"/>
      <c r="EU74" s="171"/>
      <c r="EV74" s="171"/>
      <c r="EW74" s="171"/>
      <c r="EX74" s="171"/>
      <c r="EY74" s="171"/>
      <c r="EZ74" s="171"/>
      <c r="FA74" s="171"/>
      <c r="FB74" s="171"/>
      <c r="FC74" s="171"/>
      <c r="FD74" s="171"/>
      <c r="FE74" s="171"/>
      <c r="FF74" s="171"/>
      <c r="FG74" s="171"/>
      <c r="FH74" s="171"/>
      <c r="FI74" s="171"/>
      <c r="FJ74" s="171"/>
      <c r="FK74" s="171"/>
      <c r="FL74" s="171"/>
      <c r="FM74" s="171"/>
      <c r="FN74" s="171"/>
      <c r="FO74" s="171"/>
      <c r="FP74" s="171"/>
      <c r="FQ74" s="171"/>
      <c r="FR74" s="171"/>
      <c r="FS74" s="171"/>
      <c r="FT74" s="171"/>
      <c r="FU74" s="171"/>
      <c r="FV74" s="171"/>
      <c r="FW74" s="171"/>
      <c r="FX74" s="171"/>
      <c r="FY74" s="171"/>
      <c r="FZ74" s="171"/>
      <c r="GA74" s="171"/>
      <c r="GB74" s="171"/>
      <c r="GC74" s="171"/>
      <c r="GD74" s="171"/>
      <c r="GE74" s="171"/>
      <c r="GF74" s="171"/>
      <c r="GG74" s="171"/>
      <c r="GH74" s="171"/>
      <c r="GI74" s="171"/>
      <c r="GJ74" s="171"/>
      <c r="GK74" s="171"/>
      <c r="GL74" s="171"/>
      <c r="GM74" s="171"/>
      <c r="GN74" s="171"/>
      <c r="GO74" s="171"/>
      <c r="GP74" s="171"/>
      <c r="GQ74" s="171"/>
      <c r="GR74" s="171"/>
      <c r="GS74" s="171"/>
      <c r="GT74" s="171"/>
      <c r="GU74" s="171"/>
      <c r="GV74" s="171"/>
      <c r="GW74" s="171"/>
      <c r="GX74" s="171"/>
      <c r="GY74" s="171"/>
      <c r="GZ74" s="171"/>
      <c r="HA74" s="171"/>
      <c r="HB74" s="171"/>
      <c r="HC74" s="171"/>
      <c r="HD74" s="171"/>
      <c r="HE74" s="171"/>
      <c r="HF74" s="171"/>
      <c r="HG74" s="171"/>
      <c r="HH74" s="171"/>
      <c r="HI74" s="171"/>
      <c r="HJ74" s="171"/>
      <c r="HK74" s="171"/>
      <c r="HL74" s="171"/>
      <c r="HM74" s="171"/>
      <c r="HN74" s="171"/>
      <c r="HO74" s="171"/>
      <c r="HP74" s="171"/>
      <c r="HQ74" s="171"/>
      <c r="HR74" s="171"/>
      <c r="HS74" s="171"/>
      <c r="HT74" s="171"/>
      <c r="HU74" s="171"/>
      <c r="HV74" s="171"/>
      <c r="HW74" s="171"/>
      <c r="HX74" s="171"/>
      <c r="HY74" s="171"/>
      <c r="HZ74" s="171"/>
      <c r="IA74" s="171"/>
      <c r="IB74" s="171"/>
      <c r="IC74" s="171"/>
      <c r="ID74" s="171"/>
      <c r="IE74" s="171"/>
      <c r="IF74" s="171"/>
      <c r="IG74" s="171"/>
      <c r="IH74" s="171"/>
      <c r="II74" s="171"/>
      <c r="IJ74" s="171"/>
      <c r="IK74" s="171"/>
      <c r="IL74" s="171"/>
      <c r="IM74" s="171"/>
      <c r="IN74" s="171"/>
      <c r="IO74" s="171"/>
      <c r="IP74" s="171"/>
      <c r="IQ74" s="171"/>
      <c r="IR74" s="171"/>
      <c r="IS74" s="171"/>
      <c r="IT74" s="171"/>
      <c r="IU74" s="171"/>
      <c r="IV74" s="171"/>
      <c r="IW74" s="171"/>
      <c r="IX74" s="171"/>
      <c r="IY74" s="171"/>
      <c r="IZ74" s="171"/>
      <c r="JA74" s="171"/>
      <c r="JB74" s="171"/>
      <c r="JC74" s="171"/>
      <c r="JD74" s="171"/>
      <c r="JE74" s="171"/>
    </row>
    <row r="75" s="26" customFormat="1" ht="45" spans="1:265">
      <c r="A75" s="152"/>
      <c r="B75" s="153"/>
      <c r="C75" s="157"/>
      <c r="D75" s="158" t="s">
        <v>271</v>
      </c>
      <c r="E75" s="53" t="s">
        <v>272</v>
      </c>
      <c r="F75" s="53">
        <v>148</v>
      </c>
      <c r="G75" s="51"/>
      <c r="H75" s="159" t="s">
        <v>273</v>
      </c>
      <c r="I75" s="51" t="s">
        <v>274</v>
      </c>
      <c r="J75" s="162">
        <v>0.4</v>
      </c>
      <c r="K75" s="163">
        <v>73388</v>
      </c>
      <c r="L75" s="161"/>
      <c r="M75" s="159"/>
      <c r="N75" s="51"/>
      <c r="O75" s="159"/>
      <c r="P75" s="163">
        <v>73388</v>
      </c>
      <c r="Q75" s="159"/>
      <c r="R75" s="168"/>
      <c r="S75" s="168"/>
      <c r="T75" s="51"/>
      <c r="U75" s="163">
        <v>73388</v>
      </c>
      <c r="V75" s="159"/>
      <c r="W75" s="159"/>
      <c r="X75" s="5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1"/>
      <c r="BY75" s="171"/>
      <c r="BZ75" s="171"/>
      <c r="CA75" s="171"/>
      <c r="CB75" s="171"/>
      <c r="CC75" s="171"/>
      <c r="CD75" s="171"/>
      <c r="CE75" s="171"/>
      <c r="CF75" s="171"/>
      <c r="CG75" s="171"/>
      <c r="CH75" s="171"/>
      <c r="CI75" s="171"/>
      <c r="CJ75" s="171"/>
      <c r="CK75" s="171"/>
      <c r="CL75" s="171"/>
      <c r="CM75" s="171"/>
      <c r="CN75" s="171"/>
      <c r="CO75" s="171"/>
      <c r="CP75" s="171"/>
      <c r="CQ75" s="171"/>
      <c r="CR75" s="171"/>
      <c r="CS75" s="171"/>
      <c r="CT75" s="171"/>
      <c r="CU75" s="171"/>
      <c r="CV75" s="171"/>
      <c r="CW75" s="171"/>
      <c r="CX75" s="171"/>
      <c r="CY75" s="171"/>
      <c r="CZ75" s="171"/>
      <c r="DA75" s="171"/>
      <c r="DB75" s="171"/>
      <c r="DC75" s="171"/>
      <c r="DD75" s="171"/>
      <c r="DE75" s="171"/>
      <c r="DF75" s="171"/>
      <c r="DG75" s="171"/>
      <c r="DH75" s="171"/>
      <c r="DI75" s="171"/>
      <c r="DJ75" s="171"/>
      <c r="DK75" s="171"/>
      <c r="DL75" s="171"/>
      <c r="DM75" s="171"/>
      <c r="DN75" s="171"/>
      <c r="DO75" s="171"/>
      <c r="DP75" s="171"/>
      <c r="DQ75" s="171"/>
      <c r="DR75" s="171"/>
      <c r="DS75" s="171"/>
      <c r="DT75" s="171"/>
      <c r="DU75" s="171"/>
      <c r="DV75" s="171"/>
      <c r="DW75" s="171"/>
      <c r="DX75" s="171"/>
      <c r="DY75" s="171"/>
      <c r="DZ75" s="171"/>
      <c r="EA75" s="171"/>
      <c r="EB75" s="171"/>
      <c r="EC75" s="171"/>
      <c r="ED75" s="171"/>
      <c r="EE75" s="171"/>
      <c r="EF75" s="171"/>
      <c r="EG75" s="171"/>
      <c r="EH75" s="171"/>
      <c r="EI75" s="171"/>
      <c r="EJ75" s="171"/>
      <c r="EK75" s="171"/>
      <c r="EL75" s="171"/>
      <c r="EM75" s="171"/>
      <c r="EN75" s="171"/>
      <c r="EO75" s="171"/>
      <c r="EP75" s="171"/>
      <c r="EQ75" s="171"/>
      <c r="ER75" s="171"/>
      <c r="ES75" s="171"/>
      <c r="ET75" s="171"/>
      <c r="EU75" s="171"/>
      <c r="EV75" s="171"/>
      <c r="EW75" s="171"/>
      <c r="EX75" s="171"/>
      <c r="EY75" s="171"/>
      <c r="EZ75" s="171"/>
      <c r="FA75" s="171"/>
      <c r="FB75" s="171"/>
      <c r="FC75" s="171"/>
      <c r="FD75" s="171"/>
      <c r="FE75" s="171"/>
      <c r="FF75" s="171"/>
      <c r="FG75" s="171"/>
      <c r="FH75" s="171"/>
      <c r="FI75" s="171"/>
      <c r="FJ75" s="171"/>
      <c r="FK75" s="171"/>
      <c r="FL75" s="171"/>
      <c r="FM75" s="171"/>
      <c r="FN75" s="171"/>
      <c r="FO75" s="171"/>
      <c r="FP75" s="171"/>
      <c r="FQ75" s="171"/>
      <c r="FR75" s="171"/>
      <c r="FS75" s="171"/>
      <c r="FT75" s="171"/>
      <c r="FU75" s="171"/>
      <c r="FV75" s="171"/>
      <c r="FW75" s="171"/>
      <c r="FX75" s="171"/>
      <c r="FY75" s="171"/>
      <c r="FZ75" s="171"/>
      <c r="GA75" s="171"/>
      <c r="GB75" s="171"/>
      <c r="GC75" s="171"/>
      <c r="GD75" s="171"/>
      <c r="GE75" s="171"/>
      <c r="GF75" s="171"/>
      <c r="GG75" s="171"/>
      <c r="GH75" s="171"/>
      <c r="GI75" s="171"/>
      <c r="GJ75" s="171"/>
      <c r="GK75" s="171"/>
      <c r="GL75" s="171"/>
      <c r="GM75" s="171"/>
      <c r="GN75" s="171"/>
      <c r="GO75" s="171"/>
      <c r="GP75" s="171"/>
      <c r="GQ75" s="171"/>
      <c r="GR75" s="171"/>
      <c r="GS75" s="171"/>
      <c r="GT75" s="171"/>
      <c r="GU75" s="171"/>
      <c r="GV75" s="171"/>
      <c r="GW75" s="171"/>
      <c r="GX75" s="171"/>
      <c r="GY75" s="171"/>
      <c r="GZ75" s="171"/>
      <c r="HA75" s="171"/>
      <c r="HB75" s="171"/>
      <c r="HC75" s="171"/>
      <c r="HD75" s="171"/>
      <c r="HE75" s="171"/>
      <c r="HF75" s="171"/>
      <c r="HG75" s="171"/>
      <c r="HH75" s="171"/>
      <c r="HI75" s="171"/>
      <c r="HJ75" s="171"/>
      <c r="HK75" s="171"/>
      <c r="HL75" s="171"/>
      <c r="HM75" s="171"/>
      <c r="HN75" s="171"/>
      <c r="HO75" s="171"/>
      <c r="HP75" s="171"/>
      <c r="HQ75" s="171"/>
      <c r="HR75" s="171"/>
      <c r="HS75" s="171"/>
      <c r="HT75" s="171"/>
      <c r="HU75" s="171"/>
      <c r="HV75" s="171"/>
      <c r="HW75" s="171"/>
      <c r="HX75" s="171"/>
      <c r="HY75" s="171"/>
      <c r="HZ75" s="171"/>
      <c r="IA75" s="171"/>
      <c r="IB75" s="171"/>
      <c r="IC75" s="171"/>
      <c r="ID75" s="171"/>
      <c r="IE75" s="171"/>
      <c r="IF75" s="171"/>
      <c r="IG75" s="171"/>
      <c r="IH75" s="171"/>
      <c r="II75" s="171"/>
      <c r="IJ75" s="171"/>
      <c r="IK75" s="171"/>
      <c r="IL75" s="171"/>
      <c r="IM75" s="171"/>
      <c r="IN75" s="171"/>
      <c r="IO75" s="171"/>
      <c r="IP75" s="171"/>
      <c r="IQ75" s="171"/>
      <c r="IR75" s="171"/>
      <c r="IS75" s="171"/>
      <c r="IT75" s="171"/>
      <c r="IU75" s="171"/>
      <c r="IV75" s="171"/>
      <c r="IW75" s="171"/>
      <c r="IX75" s="171"/>
      <c r="IY75" s="171"/>
      <c r="IZ75" s="171"/>
      <c r="JA75" s="171"/>
      <c r="JB75" s="171"/>
      <c r="JC75" s="171"/>
      <c r="JD75" s="171"/>
      <c r="JE75" s="171"/>
    </row>
    <row r="76" s="26" customFormat="1" ht="56.25" spans="1:265">
      <c r="A76" s="150"/>
      <c r="B76" s="153"/>
      <c r="C76" s="157"/>
      <c r="D76" s="158" t="s">
        <v>271</v>
      </c>
      <c r="E76" s="53">
        <v>2017.8</v>
      </c>
      <c r="F76" s="53">
        <v>198</v>
      </c>
      <c r="G76" s="51">
        <v>4</v>
      </c>
      <c r="H76" s="159" t="s">
        <v>275</v>
      </c>
      <c r="I76" s="164" t="s">
        <v>276</v>
      </c>
      <c r="J76" s="162">
        <v>0.4</v>
      </c>
      <c r="K76" s="163">
        <v>106269.6</v>
      </c>
      <c r="L76" s="165"/>
      <c r="M76" s="159"/>
      <c r="N76" s="51"/>
      <c r="O76" s="159"/>
      <c r="P76" s="163">
        <v>106269.6</v>
      </c>
      <c r="Q76" s="159"/>
      <c r="R76" s="170"/>
      <c r="S76" s="170"/>
      <c r="T76" s="51"/>
      <c r="U76" s="163">
        <v>106269.6</v>
      </c>
      <c r="V76" s="159"/>
      <c r="W76" s="159"/>
      <c r="X76" s="5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71"/>
      <c r="CC76" s="171"/>
      <c r="CD76" s="171"/>
      <c r="CE76" s="171"/>
      <c r="CF76" s="171"/>
      <c r="CG76" s="171"/>
      <c r="CH76" s="171"/>
      <c r="CI76" s="171"/>
      <c r="CJ76" s="171"/>
      <c r="CK76" s="171"/>
      <c r="CL76" s="171"/>
      <c r="CM76" s="171"/>
      <c r="CN76" s="171"/>
      <c r="CO76" s="171"/>
      <c r="CP76" s="171"/>
      <c r="CQ76" s="171"/>
      <c r="CR76" s="171"/>
      <c r="CS76" s="171"/>
      <c r="CT76" s="171"/>
      <c r="CU76" s="171"/>
      <c r="CV76" s="171"/>
      <c r="CW76" s="171"/>
      <c r="CX76" s="171"/>
      <c r="CY76" s="171"/>
      <c r="CZ76" s="171"/>
      <c r="DA76" s="171"/>
      <c r="DB76" s="171"/>
      <c r="DC76" s="171"/>
      <c r="DD76" s="171"/>
      <c r="DE76" s="171"/>
      <c r="DF76" s="171"/>
      <c r="DG76" s="171"/>
      <c r="DH76" s="171"/>
      <c r="DI76" s="171"/>
      <c r="DJ76" s="171"/>
      <c r="DK76" s="171"/>
      <c r="DL76" s="171"/>
      <c r="DM76" s="171"/>
      <c r="DN76" s="171"/>
      <c r="DO76" s="171"/>
      <c r="DP76" s="171"/>
      <c r="DQ76" s="171"/>
      <c r="DR76" s="171"/>
      <c r="DS76" s="171"/>
      <c r="DT76" s="171"/>
      <c r="DU76" s="171"/>
      <c r="DV76" s="171"/>
      <c r="DW76" s="171"/>
      <c r="DX76" s="171"/>
      <c r="DY76" s="171"/>
      <c r="DZ76" s="171"/>
      <c r="EA76" s="171"/>
      <c r="EB76" s="171"/>
      <c r="EC76" s="171"/>
      <c r="ED76" s="171"/>
      <c r="EE76" s="171"/>
      <c r="EF76" s="171"/>
      <c r="EG76" s="171"/>
      <c r="EH76" s="171"/>
      <c r="EI76" s="171"/>
      <c r="EJ76" s="171"/>
      <c r="EK76" s="171"/>
      <c r="EL76" s="171"/>
      <c r="EM76" s="171"/>
      <c r="EN76" s="171"/>
      <c r="EO76" s="171"/>
      <c r="EP76" s="171"/>
      <c r="EQ76" s="171"/>
      <c r="ER76" s="171"/>
      <c r="ES76" s="171"/>
      <c r="ET76" s="171"/>
      <c r="EU76" s="171"/>
      <c r="EV76" s="171"/>
      <c r="EW76" s="171"/>
      <c r="EX76" s="171"/>
      <c r="EY76" s="171"/>
      <c r="EZ76" s="171"/>
      <c r="FA76" s="171"/>
      <c r="FB76" s="171"/>
      <c r="FC76" s="171"/>
      <c r="FD76" s="171"/>
      <c r="FE76" s="171"/>
      <c r="FF76" s="171"/>
      <c r="FG76" s="171"/>
      <c r="FH76" s="171"/>
      <c r="FI76" s="171"/>
      <c r="FJ76" s="171"/>
      <c r="FK76" s="171"/>
      <c r="FL76" s="171"/>
      <c r="FM76" s="171"/>
      <c r="FN76" s="171"/>
      <c r="FO76" s="171"/>
      <c r="FP76" s="171"/>
      <c r="FQ76" s="171"/>
      <c r="FR76" s="171"/>
      <c r="FS76" s="171"/>
      <c r="FT76" s="171"/>
      <c r="FU76" s="171"/>
      <c r="FV76" s="171"/>
      <c r="FW76" s="171"/>
      <c r="FX76" s="171"/>
      <c r="FY76" s="171"/>
      <c r="FZ76" s="171"/>
      <c r="GA76" s="171"/>
      <c r="GB76" s="171"/>
      <c r="GC76" s="171"/>
      <c r="GD76" s="171"/>
      <c r="GE76" s="171"/>
      <c r="GF76" s="171"/>
      <c r="GG76" s="171"/>
      <c r="GH76" s="171"/>
      <c r="GI76" s="171"/>
      <c r="GJ76" s="171"/>
      <c r="GK76" s="171"/>
      <c r="GL76" s="171"/>
      <c r="GM76" s="171"/>
      <c r="GN76" s="171"/>
      <c r="GO76" s="171"/>
      <c r="GP76" s="171"/>
      <c r="GQ76" s="171"/>
      <c r="GR76" s="171"/>
      <c r="GS76" s="171"/>
      <c r="GT76" s="171"/>
      <c r="GU76" s="171"/>
      <c r="GV76" s="171"/>
      <c r="GW76" s="171"/>
      <c r="GX76" s="171"/>
      <c r="GY76" s="171"/>
      <c r="GZ76" s="171"/>
      <c r="HA76" s="171"/>
      <c r="HB76" s="171"/>
      <c r="HC76" s="171"/>
      <c r="HD76" s="171"/>
      <c r="HE76" s="171"/>
      <c r="HF76" s="171"/>
      <c r="HG76" s="171"/>
      <c r="HH76" s="171"/>
      <c r="HI76" s="171"/>
      <c r="HJ76" s="171"/>
      <c r="HK76" s="171"/>
      <c r="HL76" s="171"/>
      <c r="HM76" s="171"/>
      <c r="HN76" s="171"/>
      <c r="HO76" s="171"/>
      <c r="HP76" s="171"/>
      <c r="HQ76" s="171"/>
      <c r="HR76" s="171"/>
      <c r="HS76" s="171"/>
      <c r="HT76" s="171"/>
      <c r="HU76" s="171"/>
      <c r="HV76" s="171"/>
      <c r="HW76" s="171"/>
      <c r="HX76" s="171"/>
      <c r="HY76" s="171"/>
      <c r="HZ76" s="171"/>
      <c r="IA76" s="171"/>
      <c r="IB76" s="171"/>
      <c r="IC76" s="171"/>
      <c r="ID76" s="171"/>
      <c r="IE76" s="171"/>
      <c r="IF76" s="171"/>
      <c r="IG76" s="171"/>
      <c r="IH76" s="171"/>
      <c r="II76" s="171"/>
      <c r="IJ76" s="171"/>
      <c r="IK76" s="171"/>
      <c r="IL76" s="171"/>
      <c r="IM76" s="171"/>
      <c r="IN76" s="171"/>
      <c r="IO76" s="171"/>
      <c r="IP76" s="171"/>
      <c r="IQ76" s="171"/>
      <c r="IR76" s="171"/>
      <c r="IS76" s="171"/>
      <c r="IT76" s="171"/>
      <c r="IU76" s="171"/>
      <c r="IV76" s="171"/>
      <c r="IW76" s="171"/>
      <c r="IX76" s="171"/>
      <c r="IY76" s="171"/>
      <c r="IZ76" s="171"/>
      <c r="JA76" s="171"/>
      <c r="JB76" s="171"/>
      <c r="JC76" s="171"/>
      <c r="JD76" s="171"/>
      <c r="JE76" s="171"/>
    </row>
    <row r="77" s="24" customFormat="1" spans="1:265">
      <c r="A77" s="30"/>
      <c r="B77" s="30"/>
      <c r="C77" s="30"/>
      <c r="D77" s="30"/>
      <c r="E77" s="30"/>
      <c r="F77" s="30"/>
      <c r="G77" s="30"/>
      <c r="H77" s="31"/>
      <c r="I77" s="31"/>
      <c r="J77" s="80"/>
      <c r="K77" s="87"/>
      <c r="L77" s="39"/>
      <c r="M77" s="30"/>
      <c r="N77" s="30"/>
      <c r="O77" s="30"/>
      <c r="P77" s="87"/>
      <c r="Q77" s="30"/>
      <c r="R77" s="39"/>
      <c r="S77" s="39"/>
      <c r="T77" s="30"/>
      <c r="U77" s="30"/>
      <c r="V77" s="30"/>
      <c r="W77" s="30"/>
      <c r="X77" s="30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147"/>
      <c r="CD77" s="147"/>
      <c r="CE77" s="147"/>
      <c r="CF77" s="147"/>
      <c r="CG77" s="147"/>
      <c r="CH77" s="147"/>
      <c r="CI77" s="147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47"/>
      <c r="EH77" s="147"/>
      <c r="EI77" s="147"/>
      <c r="EJ77" s="147"/>
      <c r="EK77" s="147"/>
      <c r="EL77" s="147"/>
      <c r="EM77" s="147"/>
      <c r="EN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7"/>
      <c r="FO77" s="147"/>
      <c r="FP77" s="147"/>
      <c r="FQ77" s="147"/>
      <c r="FR77" s="147"/>
      <c r="FS77" s="147"/>
      <c r="FT77" s="147"/>
      <c r="FU77" s="147"/>
      <c r="FV77" s="147"/>
      <c r="FW77" s="147"/>
      <c r="FX77" s="147"/>
      <c r="FY77" s="147"/>
      <c r="FZ77" s="147"/>
      <c r="GA77" s="147"/>
      <c r="GB77" s="147"/>
      <c r="GC77" s="147"/>
      <c r="GD77" s="147"/>
      <c r="GE77" s="147"/>
      <c r="GF77" s="147"/>
      <c r="GG77" s="147"/>
      <c r="GH77" s="147"/>
      <c r="GI77" s="147"/>
      <c r="GJ77" s="147"/>
      <c r="GK77" s="147"/>
      <c r="GL77" s="147"/>
      <c r="GM77" s="147"/>
      <c r="GN77" s="147"/>
      <c r="GO77" s="147"/>
      <c r="GP77" s="147"/>
      <c r="GQ77" s="147"/>
      <c r="GR77" s="147"/>
      <c r="GS77" s="147"/>
      <c r="GT77" s="147"/>
      <c r="GU77" s="147"/>
      <c r="GV77" s="147"/>
      <c r="GW77" s="147"/>
      <c r="GX77" s="147"/>
      <c r="GY77" s="147"/>
      <c r="GZ77" s="147"/>
      <c r="HA77" s="147"/>
      <c r="HB77" s="147"/>
      <c r="HC77" s="147"/>
      <c r="HD77" s="147"/>
      <c r="HE77" s="147"/>
      <c r="HF77" s="147"/>
      <c r="HG77" s="147"/>
      <c r="HH77" s="147"/>
      <c r="HI77" s="147"/>
      <c r="HJ77" s="147"/>
      <c r="HK77" s="147"/>
      <c r="HL77" s="147"/>
      <c r="HM77" s="147"/>
      <c r="HN77" s="147"/>
      <c r="HO77" s="147"/>
      <c r="HP77" s="147"/>
      <c r="HQ77" s="147"/>
      <c r="HR77" s="147"/>
      <c r="HS77" s="147"/>
      <c r="HT77" s="147"/>
      <c r="HU77" s="147"/>
      <c r="HV77" s="147"/>
      <c r="HW77" s="147"/>
      <c r="HX77" s="147"/>
      <c r="HY77" s="147"/>
      <c r="HZ77" s="147"/>
      <c r="IA77" s="147"/>
      <c r="IB77" s="147"/>
      <c r="IC77" s="147"/>
      <c r="ID77" s="147"/>
      <c r="IE77" s="147"/>
      <c r="IF77" s="147"/>
      <c r="IG77" s="147"/>
      <c r="IH77" s="147"/>
      <c r="II77" s="147"/>
      <c r="IJ77" s="147"/>
      <c r="IK77" s="147"/>
      <c r="IL77" s="147"/>
      <c r="IM77" s="147"/>
      <c r="IN77" s="147"/>
      <c r="IO77" s="147"/>
      <c r="IP77" s="147"/>
      <c r="IQ77" s="147"/>
      <c r="IR77" s="147"/>
      <c r="IS77" s="147"/>
      <c r="IT77" s="147"/>
      <c r="IU77" s="147"/>
      <c r="IV77" s="147"/>
      <c r="IW77" s="147"/>
      <c r="IX77" s="147"/>
      <c r="IY77" s="147"/>
      <c r="IZ77" s="147"/>
      <c r="JA77" s="147"/>
      <c r="JB77" s="147"/>
      <c r="JC77" s="147"/>
      <c r="JD77" s="147"/>
      <c r="JE77" s="147"/>
    </row>
    <row r="78" s="24" customFormat="1" spans="1:265">
      <c r="A78" s="30"/>
      <c r="B78" s="30"/>
      <c r="C78" s="30"/>
      <c r="D78" s="30"/>
      <c r="E78" s="30"/>
      <c r="F78" s="30"/>
      <c r="G78" s="30"/>
      <c r="H78" s="31"/>
      <c r="I78" s="31"/>
      <c r="J78" s="80"/>
      <c r="K78" s="87"/>
      <c r="L78" s="39"/>
      <c r="M78" s="30"/>
      <c r="N78" s="30"/>
      <c r="O78" s="30"/>
      <c r="P78" s="87"/>
      <c r="Q78" s="30"/>
      <c r="R78" s="39"/>
      <c r="S78" s="39"/>
      <c r="T78" s="30"/>
      <c r="U78" s="30"/>
      <c r="V78" s="30"/>
      <c r="W78" s="30"/>
      <c r="X78" s="30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/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147"/>
      <c r="DM78" s="147"/>
      <c r="DN78" s="147"/>
      <c r="DO78" s="147"/>
      <c r="DP78" s="147"/>
      <c r="DQ78" s="147"/>
      <c r="DR78" s="147"/>
      <c r="DS78" s="147"/>
      <c r="DT78" s="147"/>
      <c r="DU78" s="147"/>
      <c r="DV78" s="147"/>
      <c r="DW78" s="147"/>
      <c r="DX78" s="147"/>
      <c r="DY78" s="147"/>
      <c r="DZ78" s="147"/>
      <c r="EA78" s="147"/>
      <c r="EB78" s="147"/>
      <c r="EC78" s="147"/>
      <c r="ED78" s="147"/>
      <c r="EE78" s="147"/>
      <c r="EF78" s="147"/>
      <c r="EG78" s="147"/>
      <c r="EH78" s="147"/>
      <c r="EI78" s="147"/>
      <c r="EJ78" s="147"/>
      <c r="EK78" s="147"/>
      <c r="EL78" s="147"/>
      <c r="EM78" s="147"/>
      <c r="EN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/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/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/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147"/>
      <c r="IG78" s="147"/>
      <c r="IH78" s="147"/>
      <c r="II78" s="147"/>
      <c r="IJ78" s="147"/>
      <c r="IK78" s="147"/>
      <c r="IL78" s="147"/>
      <c r="IM78" s="147"/>
      <c r="IN78" s="147"/>
      <c r="IO78" s="147"/>
      <c r="IP78" s="147"/>
      <c r="IQ78" s="147"/>
      <c r="IR78" s="147"/>
      <c r="IS78" s="147"/>
      <c r="IT78" s="147"/>
      <c r="IU78" s="147"/>
      <c r="IV78" s="147"/>
      <c r="IW78" s="147"/>
      <c r="IX78" s="147"/>
      <c r="IY78" s="147"/>
      <c r="IZ78" s="147"/>
      <c r="JA78" s="147"/>
      <c r="JB78" s="147"/>
      <c r="JC78" s="147"/>
      <c r="JD78" s="147"/>
      <c r="JE78" s="147"/>
    </row>
    <row r="79" s="24" customFormat="1" spans="1:265">
      <c r="A79" s="30"/>
      <c r="B79" s="30"/>
      <c r="C79" s="30"/>
      <c r="D79" s="30"/>
      <c r="E79" s="30"/>
      <c r="F79" s="30"/>
      <c r="G79" s="30"/>
      <c r="H79" s="31"/>
      <c r="I79" s="31"/>
      <c r="J79" s="80"/>
      <c r="K79" s="87"/>
      <c r="L79" s="39"/>
      <c r="M79" s="30"/>
      <c r="N79" s="30"/>
      <c r="O79" s="30"/>
      <c r="P79" s="87"/>
      <c r="Q79" s="30"/>
      <c r="R79" s="39"/>
      <c r="S79" s="39"/>
      <c r="T79" s="30"/>
      <c r="U79" s="30"/>
      <c r="V79" s="30"/>
      <c r="W79" s="30"/>
      <c r="X79" s="30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47"/>
      <c r="DV79" s="147"/>
      <c r="DW79" s="147"/>
      <c r="DX79" s="147"/>
      <c r="DY79" s="147"/>
      <c r="DZ79" s="147"/>
      <c r="EA79" s="147"/>
      <c r="EB79" s="147"/>
      <c r="EC79" s="147"/>
      <c r="ED79" s="147"/>
      <c r="EE79" s="147"/>
      <c r="EF79" s="147"/>
      <c r="EG79" s="147"/>
      <c r="EH79" s="147"/>
      <c r="EI79" s="147"/>
      <c r="EJ79" s="147"/>
      <c r="EK79" s="147"/>
      <c r="EL79" s="147"/>
      <c r="EM79" s="147"/>
      <c r="EN79" s="147"/>
      <c r="EO79" s="147"/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/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/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/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147"/>
      <c r="IG79" s="147"/>
      <c r="IH79" s="147"/>
      <c r="II79" s="147"/>
      <c r="IJ79" s="147"/>
      <c r="IK79" s="147"/>
      <c r="IL79" s="147"/>
      <c r="IM79" s="147"/>
      <c r="IN79" s="147"/>
      <c r="IO79" s="147"/>
      <c r="IP79" s="147"/>
      <c r="IQ79" s="147"/>
      <c r="IR79" s="147"/>
      <c r="IS79" s="147"/>
      <c r="IT79" s="147"/>
      <c r="IU79" s="147"/>
      <c r="IV79" s="147"/>
      <c r="IW79" s="147"/>
      <c r="IX79" s="147"/>
      <c r="IY79" s="147"/>
      <c r="IZ79" s="147"/>
      <c r="JA79" s="147"/>
      <c r="JB79" s="147"/>
      <c r="JC79" s="147"/>
      <c r="JD79" s="147"/>
      <c r="JE79" s="147"/>
    </row>
    <row r="80" s="24" customFormat="1" spans="1:265">
      <c r="A80" s="30"/>
      <c r="B80" s="30"/>
      <c r="C80" s="30"/>
      <c r="D80" s="30"/>
      <c r="E80" s="30"/>
      <c r="F80" s="30"/>
      <c r="G80" s="30"/>
      <c r="H80" s="31"/>
      <c r="I80" s="31"/>
      <c r="J80" s="80"/>
      <c r="K80" s="87"/>
      <c r="L80" s="39"/>
      <c r="M80" s="30"/>
      <c r="N80" s="30"/>
      <c r="O80" s="30"/>
      <c r="P80" s="87"/>
      <c r="Q80" s="30"/>
      <c r="R80" s="39"/>
      <c r="S80" s="39"/>
      <c r="T80" s="30"/>
      <c r="U80" s="30"/>
      <c r="V80" s="30"/>
      <c r="W80" s="30"/>
      <c r="X80" s="30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47"/>
      <c r="DV80" s="147"/>
      <c r="DW80" s="147"/>
      <c r="DX80" s="147"/>
      <c r="DY80" s="147"/>
      <c r="DZ80" s="147"/>
      <c r="EA80" s="147"/>
      <c r="EB80" s="147"/>
      <c r="EC80" s="147"/>
      <c r="ED80" s="147"/>
      <c r="EE80" s="147"/>
      <c r="EF80" s="147"/>
      <c r="EG80" s="147"/>
      <c r="EH80" s="147"/>
      <c r="EI80" s="147"/>
      <c r="EJ80" s="147"/>
      <c r="EK80" s="147"/>
      <c r="EL80" s="147"/>
      <c r="EM80" s="147"/>
      <c r="EN80" s="147"/>
      <c r="EO80" s="147"/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/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/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147"/>
      <c r="IG80" s="147"/>
      <c r="IH80" s="147"/>
      <c r="II80" s="147"/>
      <c r="IJ80" s="147"/>
      <c r="IK80" s="147"/>
      <c r="IL80" s="147"/>
      <c r="IM80" s="147"/>
      <c r="IN80" s="147"/>
      <c r="IO80" s="147"/>
      <c r="IP80" s="147"/>
      <c r="IQ80" s="147"/>
      <c r="IR80" s="147"/>
      <c r="IS80" s="147"/>
      <c r="IT80" s="147"/>
      <c r="IU80" s="147"/>
      <c r="IV80" s="147"/>
      <c r="IW80" s="147"/>
      <c r="IX80" s="147"/>
      <c r="IY80" s="147"/>
      <c r="IZ80" s="147"/>
      <c r="JA80" s="147"/>
      <c r="JB80" s="147"/>
      <c r="JC80" s="147"/>
      <c r="JD80" s="147"/>
      <c r="JE80" s="147"/>
    </row>
    <row r="81" s="24" customFormat="1" spans="1:265">
      <c r="A81" s="30"/>
      <c r="B81" s="30"/>
      <c r="C81" s="30"/>
      <c r="D81" s="30"/>
      <c r="E81" s="30"/>
      <c r="F81" s="30"/>
      <c r="G81" s="30"/>
      <c r="H81" s="31"/>
      <c r="I81" s="31"/>
      <c r="J81" s="80"/>
      <c r="K81" s="87"/>
      <c r="L81" s="39"/>
      <c r="M81" s="30"/>
      <c r="N81" s="30"/>
      <c r="O81" s="30"/>
      <c r="P81" s="87"/>
      <c r="Q81" s="30"/>
      <c r="R81" s="39"/>
      <c r="S81" s="39"/>
      <c r="T81" s="30"/>
      <c r="U81" s="30"/>
      <c r="V81" s="30"/>
      <c r="W81" s="30"/>
      <c r="X81" s="30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/>
      <c r="DC81" s="147"/>
      <c r="DD81" s="147"/>
      <c r="DE81" s="147"/>
      <c r="DF81" s="147"/>
      <c r="DG81" s="147"/>
      <c r="DH81" s="147"/>
      <c r="DI81" s="147"/>
      <c r="DJ81" s="147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47"/>
      <c r="DV81" s="147"/>
      <c r="DW81" s="147"/>
      <c r="DX81" s="147"/>
      <c r="DY81" s="147"/>
      <c r="DZ81" s="147"/>
      <c r="EA81" s="147"/>
      <c r="EB81" s="147"/>
      <c r="EC81" s="147"/>
      <c r="ED81" s="147"/>
      <c r="EE81" s="147"/>
      <c r="EF81" s="147"/>
      <c r="EG81" s="147"/>
      <c r="EH81" s="147"/>
      <c r="EI81" s="147"/>
      <c r="EJ81" s="147"/>
      <c r="EK81" s="147"/>
      <c r="EL81" s="147"/>
      <c r="EM81" s="147"/>
      <c r="EN81" s="147"/>
      <c r="EO81" s="147"/>
      <c r="EP81" s="147"/>
      <c r="EQ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147"/>
      <c r="FE81" s="147"/>
      <c r="FF81" s="147"/>
      <c r="FG81" s="147"/>
      <c r="FH81" s="147"/>
      <c r="FI81" s="147"/>
      <c r="FJ81" s="147"/>
      <c r="FK81" s="147"/>
      <c r="FL81" s="147"/>
      <c r="FM81" s="147"/>
      <c r="FN81" s="147"/>
      <c r="FO81" s="147"/>
      <c r="FP81" s="147"/>
      <c r="FQ81" s="147"/>
      <c r="FR81" s="147"/>
      <c r="FS81" s="147"/>
      <c r="FT81" s="147"/>
      <c r="FU81" s="147"/>
      <c r="FV81" s="147"/>
      <c r="FW81" s="147"/>
      <c r="FX81" s="147"/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  <c r="GK81" s="147"/>
      <c r="GL81" s="147"/>
      <c r="GM81" s="147"/>
      <c r="GN81" s="147"/>
      <c r="GO81" s="147"/>
      <c r="GP81" s="147"/>
      <c r="GQ81" s="147"/>
      <c r="GR81" s="147"/>
      <c r="GS81" s="147"/>
      <c r="GT81" s="147"/>
      <c r="GU81" s="147"/>
      <c r="GV81" s="147"/>
      <c r="GW81" s="147"/>
      <c r="GX81" s="147"/>
      <c r="GY81" s="147"/>
      <c r="GZ81" s="147"/>
      <c r="HA81" s="147"/>
      <c r="HB81" s="147"/>
      <c r="HC81" s="147"/>
      <c r="HD81" s="147"/>
      <c r="HE81" s="147"/>
      <c r="HF81" s="147"/>
      <c r="HG81" s="147"/>
      <c r="HH81" s="147"/>
      <c r="HI81" s="147"/>
      <c r="HJ81" s="147"/>
      <c r="HK81" s="147"/>
      <c r="HL81" s="147"/>
      <c r="HM81" s="147"/>
      <c r="HN81" s="147"/>
      <c r="HO81" s="147"/>
      <c r="HP81" s="147"/>
      <c r="HQ81" s="147"/>
      <c r="HR81" s="147"/>
      <c r="HS81" s="147"/>
      <c r="HT81" s="147"/>
      <c r="HU81" s="147"/>
      <c r="HV81" s="147"/>
      <c r="HW81" s="147"/>
      <c r="HX81" s="147"/>
      <c r="HY81" s="147"/>
      <c r="HZ81" s="147"/>
      <c r="IA81" s="147"/>
      <c r="IB81" s="147"/>
      <c r="IC81" s="147"/>
      <c r="ID81" s="147"/>
      <c r="IE81" s="147"/>
      <c r="IF81" s="147"/>
      <c r="IG81" s="147"/>
      <c r="IH81" s="147"/>
      <c r="II81" s="147"/>
      <c r="IJ81" s="147"/>
      <c r="IK81" s="147"/>
      <c r="IL81" s="147"/>
      <c r="IM81" s="147"/>
      <c r="IN81" s="147"/>
      <c r="IO81" s="147"/>
      <c r="IP81" s="147"/>
      <c r="IQ81" s="147"/>
      <c r="IR81" s="147"/>
      <c r="IS81" s="147"/>
      <c r="IT81" s="147"/>
      <c r="IU81" s="147"/>
      <c r="IV81" s="147"/>
      <c r="IW81" s="147"/>
      <c r="IX81" s="147"/>
      <c r="IY81" s="147"/>
      <c r="IZ81" s="147"/>
      <c r="JA81" s="147"/>
      <c r="JB81" s="147"/>
      <c r="JC81" s="147"/>
      <c r="JD81" s="147"/>
      <c r="JE81" s="147"/>
    </row>
    <row r="82" s="24" customFormat="1" spans="1:265">
      <c r="A82" s="30"/>
      <c r="B82" s="30"/>
      <c r="C82" s="30"/>
      <c r="D82" s="30"/>
      <c r="E82" s="30"/>
      <c r="F82" s="30"/>
      <c r="G82" s="30"/>
      <c r="H82" s="31"/>
      <c r="I82" s="31"/>
      <c r="J82" s="80"/>
      <c r="K82" s="87"/>
      <c r="L82" s="39"/>
      <c r="M82" s="30"/>
      <c r="N82" s="30"/>
      <c r="O82" s="30"/>
      <c r="P82" s="87"/>
      <c r="Q82" s="30"/>
      <c r="R82" s="39"/>
      <c r="S82" s="39"/>
      <c r="T82" s="30"/>
      <c r="U82" s="30"/>
      <c r="V82" s="30"/>
      <c r="W82" s="30"/>
      <c r="X82" s="30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  <c r="CC82" s="147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7"/>
      <c r="CO82" s="147"/>
      <c r="CP82" s="147"/>
      <c r="CQ82" s="147"/>
      <c r="CR82" s="147"/>
      <c r="CS82" s="147"/>
      <c r="CT82" s="147"/>
      <c r="CU82" s="147"/>
      <c r="CV82" s="147"/>
      <c r="CW82" s="147"/>
      <c r="CX82" s="147"/>
      <c r="CY82" s="147"/>
      <c r="CZ82" s="147"/>
      <c r="DA82" s="147"/>
      <c r="DB82" s="147"/>
      <c r="DC82" s="147"/>
      <c r="DD82" s="147"/>
      <c r="DE82" s="147"/>
      <c r="DF82" s="147"/>
      <c r="DG82" s="147"/>
      <c r="DH82" s="147"/>
      <c r="DI82" s="147"/>
      <c r="DJ82" s="147"/>
      <c r="DK82" s="147"/>
      <c r="DL82" s="147"/>
      <c r="DM82" s="147"/>
      <c r="DN82" s="147"/>
      <c r="DO82" s="147"/>
      <c r="DP82" s="147"/>
      <c r="DQ82" s="147"/>
      <c r="DR82" s="147"/>
      <c r="DS82" s="147"/>
      <c r="DT82" s="147"/>
      <c r="DU82" s="147"/>
      <c r="DV82" s="147"/>
      <c r="DW82" s="147"/>
      <c r="DX82" s="147"/>
      <c r="DY82" s="147"/>
      <c r="DZ82" s="147"/>
      <c r="EA82" s="147"/>
      <c r="EB82" s="147"/>
      <c r="EC82" s="147"/>
      <c r="ED82" s="147"/>
      <c r="EE82" s="147"/>
      <c r="EF82" s="147"/>
      <c r="EG82" s="147"/>
      <c r="EH82" s="147"/>
      <c r="EI82" s="147"/>
      <c r="EJ82" s="147"/>
      <c r="EK82" s="147"/>
      <c r="EL82" s="147"/>
      <c r="EM82" s="147"/>
      <c r="EN82" s="147"/>
      <c r="EO82" s="147"/>
      <c r="EP82" s="147"/>
      <c r="EQ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  <c r="GK82" s="147"/>
      <c r="GL82" s="147"/>
      <c r="GM82" s="147"/>
      <c r="GN82" s="147"/>
      <c r="GO82" s="147"/>
      <c r="GP82" s="147"/>
      <c r="GQ82" s="147"/>
      <c r="GR82" s="147"/>
      <c r="GS82" s="147"/>
      <c r="GT82" s="147"/>
      <c r="GU82" s="147"/>
      <c r="GV82" s="147"/>
      <c r="GW82" s="147"/>
      <c r="GX82" s="147"/>
      <c r="GY82" s="147"/>
      <c r="GZ82" s="147"/>
      <c r="HA82" s="147"/>
      <c r="HB82" s="147"/>
      <c r="HC82" s="147"/>
      <c r="HD82" s="147"/>
      <c r="HE82" s="147"/>
      <c r="HF82" s="147"/>
      <c r="HG82" s="147"/>
      <c r="HH82" s="147"/>
      <c r="HI82" s="147"/>
      <c r="HJ82" s="147"/>
      <c r="HK82" s="147"/>
      <c r="HL82" s="147"/>
      <c r="HM82" s="147"/>
      <c r="HN82" s="147"/>
      <c r="HO82" s="147"/>
      <c r="HP82" s="147"/>
      <c r="HQ82" s="147"/>
      <c r="HR82" s="147"/>
      <c r="HS82" s="147"/>
      <c r="HT82" s="147"/>
      <c r="HU82" s="147"/>
      <c r="HV82" s="147"/>
      <c r="HW82" s="147"/>
      <c r="HX82" s="147"/>
      <c r="HY82" s="147"/>
      <c r="HZ82" s="147"/>
      <c r="IA82" s="147"/>
      <c r="IB82" s="147"/>
      <c r="IC82" s="147"/>
      <c r="ID82" s="147"/>
      <c r="IE82" s="147"/>
      <c r="IF82" s="147"/>
      <c r="IG82" s="147"/>
      <c r="IH82" s="147"/>
      <c r="II82" s="147"/>
      <c r="IJ82" s="147"/>
      <c r="IK82" s="147"/>
      <c r="IL82" s="147"/>
      <c r="IM82" s="147"/>
      <c r="IN82" s="147"/>
      <c r="IO82" s="147"/>
      <c r="IP82" s="147"/>
      <c r="IQ82" s="147"/>
      <c r="IR82" s="147"/>
      <c r="IS82" s="147"/>
      <c r="IT82" s="147"/>
      <c r="IU82" s="147"/>
      <c r="IV82" s="147"/>
      <c r="IW82" s="147"/>
      <c r="IX82" s="147"/>
      <c r="IY82" s="147"/>
      <c r="IZ82" s="147"/>
      <c r="JA82" s="147"/>
      <c r="JB82" s="147"/>
      <c r="JC82" s="147"/>
      <c r="JD82" s="147"/>
      <c r="JE82" s="147"/>
    </row>
    <row r="83" spans="1:24">
      <c r="A83" s="30"/>
      <c r="B83" s="30"/>
      <c r="C83" s="30"/>
      <c r="D83" s="30"/>
      <c r="E83" s="30"/>
      <c r="F83" s="30"/>
      <c r="G83" s="30"/>
      <c r="H83" s="31"/>
      <c r="I83" s="31"/>
      <c r="J83" s="80"/>
      <c r="K83" s="87"/>
      <c r="L83" s="39"/>
      <c r="M83" s="166"/>
      <c r="N83" s="166"/>
      <c r="O83" s="166"/>
      <c r="P83" s="167"/>
      <c r="Q83" s="30"/>
      <c r="R83" s="39"/>
      <c r="S83" s="39"/>
      <c r="T83" s="30"/>
      <c r="U83" s="30"/>
      <c r="V83" s="30"/>
      <c r="W83" s="30"/>
      <c r="X83" s="30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A1" sqref="A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252" max="252" width="12.375" customWidth="1"/>
    <col min="253" max="253" width="9.75" customWidth="1"/>
    <col min="254" max="255" width="21.375" customWidth="1"/>
    <col min="256" max="256" width="19.875" customWidth="1"/>
    <col min="257" max="257" width="11.5" customWidth="1"/>
    <col min="258" max="258" width="11.75" customWidth="1"/>
    <col min="259" max="265" width="8.875" customWidth="1"/>
    <col min="508" max="508" width="12.375" customWidth="1"/>
    <col min="509" max="509" width="9.75" customWidth="1"/>
    <col min="510" max="511" width="21.375" customWidth="1"/>
    <col min="512" max="512" width="19.875" customWidth="1"/>
    <col min="513" max="513" width="11.5" customWidth="1"/>
    <col min="514" max="514" width="11.75" customWidth="1"/>
    <col min="515" max="521" width="8.875" customWidth="1"/>
    <col min="764" max="764" width="12.375" customWidth="1"/>
    <col min="765" max="765" width="9.75" customWidth="1"/>
    <col min="766" max="767" width="21.375" customWidth="1"/>
    <col min="768" max="768" width="19.875" customWidth="1"/>
    <col min="769" max="769" width="11.5" customWidth="1"/>
    <col min="770" max="770" width="11.75" customWidth="1"/>
    <col min="771" max="777" width="8.875" customWidth="1"/>
    <col min="1020" max="1020" width="12.375" customWidth="1"/>
    <col min="1021" max="1021" width="9.75" customWidth="1"/>
    <col min="1022" max="1023" width="21.375" customWidth="1"/>
    <col min="1024" max="1024" width="19.875" customWidth="1"/>
    <col min="1025" max="1025" width="11.5" customWidth="1"/>
    <col min="1026" max="1026" width="11.75" customWidth="1"/>
    <col min="1027" max="1033" width="8.875" customWidth="1"/>
    <col min="1276" max="1276" width="12.375" customWidth="1"/>
    <col min="1277" max="1277" width="9.75" customWidth="1"/>
    <col min="1278" max="1279" width="21.375" customWidth="1"/>
    <col min="1280" max="1280" width="19.875" customWidth="1"/>
    <col min="1281" max="1281" width="11.5" customWidth="1"/>
    <col min="1282" max="1282" width="11.75" customWidth="1"/>
    <col min="1283" max="1289" width="8.875" customWidth="1"/>
    <col min="1532" max="1532" width="12.375" customWidth="1"/>
    <col min="1533" max="1533" width="9.75" customWidth="1"/>
    <col min="1534" max="1535" width="21.375" customWidth="1"/>
    <col min="1536" max="1536" width="19.875" customWidth="1"/>
    <col min="1537" max="1537" width="11.5" customWidth="1"/>
    <col min="1538" max="1538" width="11.75" customWidth="1"/>
    <col min="1539" max="1545" width="8.875" customWidth="1"/>
    <col min="1788" max="1788" width="12.375" customWidth="1"/>
    <col min="1789" max="1789" width="9.75" customWidth="1"/>
    <col min="1790" max="1791" width="21.375" customWidth="1"/>
    <col min="1792" max="1792" width="19.875" customWidth="1"/>
    <col min="1793" max="1793" width="11.5" customWidth="1"/>
    <col min="1794" max="1794" width="11.75" customWidth="1"/>
    <col min="1795" max="1801" width="8.875" customWidth="1"/>
    <col min="2044" max="2044" width="12.375" customWidth="1"/>
    <col min="2045" max="2045" width="9.75" customWidth="1"/>
    <col min="2046" max="2047" width="21.375" customWidth="1"/>
    <col min="2048" max="2048" width="19.875" customWidth="1"/>
    <col min="2049" max="2049" width="11.5" customWidth="1"/>
    <col min="2050" max="2050" width="11.75" customWidth="1"/>
    <col min="2051" max="2057" width="8.875" customWidth="1"/>
    <col min="2300" max="2300" width="12.375" customWidth="1"/>
    <col min="2301" max="2301" width="9.75" customWidth="1"/>
    <col min="2302" max="2303" width="21.375" customWidth="1"/>
    <col min="2304" max="2304" width="19.875" customWidth="1"/>
    <col min="2305" max="2305" width="11.5" customWidth="1"/>
    <col min="2306" max="2306" width="11.75" customWidth="1"/>
    <col min="2307" max="2313" width="8.875" customWidth="1"/>
    <col min="2556" max="2556" width="12.375" customWidth="1"/>
    <col min="2557" max="2557" width="9.75" customWidth="1"/>
    <col min="2558" max="2559" width="21.375" customWidth="1"/>
    <col min="2560" max="2560" width="19.875" customWidth="1"/>
    <col min="2561" max="2561" width="11.5" customWidth="1"/>
    <col min="2562" max="2562" width="11.75" customWidth="1"/>
    <col min="2563" max="2569" width="8.875" customWidth="1"/>
    <col min="2812" max="2812" width="12.375" customWidth="1"/>
    <col min="2813" max="2813" width="9.75" customWidth="1"/>
    <col min="2814" max="2815" width="21.375" customWidth="1"/>
    <col min="2816" max="2816" width="19.875" customWidth="1"/>
    <col min="2817" max="2817" width="11.5" customWidth="1"/>
    <col min="2818" max="2818" width="11.75" customWidth="1"/>
    <col min="2819" max="2825" width="8.875" customWidth="1"/>
    <col min="3068" max="3068" width="12.375" customWidth="1"/>
    <col min="3069" max="3069" width="9.75" customWidth="1"/>
    <col min="3070" max="3071" width="21.375" customWidth="1"/>
    <col min="3072" max="3072" width="19.875" customWidth="1"/>
    <col min="3073" max="3073" width="11.5" customWidth="1"/>
    <col min="3074" max="3074" width="11.75" customWidth="1"/>
    <col min="3075" max="3081" width="8.875" customWidth="1"/>
    <col min="3324" max="3324" width="12.375" customWidth="1"/>
    <col min="3325" max="3325" width="9.75" customWidth="1"/>
    <col min="3326" max="3327" width="21.375" customWidth="1"/>
    <col min="3328" max="3328" width="19.875" customWidth="1"/>
    <col min="3329" max="3329" width="11.5" customWidth="1"/>
    <col min="3330" max="3330" width="11.75" customWidth="1"/>
    <col min="3331" max="3337" width="8.875" customWidth="1"/>
    <col min="3580" max="3580" width="12.375" customWidth="1"/>
    <col min="3581" max="3581" width="9.75" customWidth="1"/>
    <col min="3582" max="3583" width="21.375" customWidth="1"/>
    <col min="3584" max="3584" width="19.875" customWidth="1"/>
    <col min="3585" max="3585" width="11.5" customWidth="1"/>
    <col min="3586" max="3586" width="11.75" customWidth="1"/>
    <col min="3587" max="3593" width="8.875" customWidth="1"/>
    <col min="3836" max="3836" width="12.375" customWidth="1"/>
    <col min="3837" max="3837" width="9.75" customWidth="1"/>
    <col min="3838" max="3839" width="21.375" customWidth="1"/>
    <col min="3840" max="3840" width="19.875" customWidth="1"/>
    <col min="3841" max="3841" width="11.5" customWidth="1"/>
    <col min="3842" max="3842" width="11.75" customWidth="1"/>
    <col min="3843" max="3849" width="8.875" customWidth="1"/>
    <col min="4092" max="4092" width="12.375" customWidth="1"/>
    <col min="4093" max="4093" width="9.75" customWidth="1"/>
    <col min="4094" max="4095" width="21.375" customWidth="1"/>
    <col min="4096" max="4096" width="19.875" customWidth="1"/>
    <col min="4097" max="4097" width="11.5" customWidth="1"/>
    <col min="4098" max="4098" width="11.75" customWidth="1"/>
    <col min="4099" max="4105" width="8.875" customWidth="1"/>
    <col min="4348" max="4348" width="12.375" customWidth="1"/>
    <col min="4349" max="4349" width="9.75" customWidth="1"/>
    <col min="4350" max="4351" width="21.375" customWidth="1"/>
    <col min="4352" max="4352" width="19.875" customWidth="1"/>
    <col min="4353" max="4353" width="11.5" customWidth="1"/>
    <col min="4354" max="4354" width="11.75" customWidth="1"/>
    <col min="4355" max="4361" width="8.875" customWidth="1"/>
    <col min="4604" max="4604" width="12.375" customWidth="1"/>
    <col min="4605" max="4605" width="9.75" customWidth="1"/>
    <col min="4606" max="4607" width="21.375" customWidth="1"/>
    <col min="4608" max="4608" width="19.875" customWidth="1"/>
    <col min="4609" max="4609" width="11.5" customWidth="1"/>
    <col min="4610" max="4610" width="11.75" customWidth="1"/>
    <col min="4611" max="4617" width="8.875" customWidth="1"/>
    <col min="4860" max="4860" width="12.375" customWidth="1"/>
    <col min="4861" max="4861" width="9.75" customWidth="1"/>
    <col min="4862" max="4863" width="21.375" customWidth="1"/>
    <col min="4864" max="4864" width="19.875" customWidth="1"/>
    <col min="4865" max="4865" width="11.5" customWidth="1"/>
    <col min="4866" max="4866" width="11.75" customWidth="1"/>
    <col min="4867" max="4873" width="8.875" customWidth="1"/>
    <col min="5116" max="5116" width="12.375" customWidth="1"/>
    <col min="5117" max="5117" width="9.75" customWidth="1"/>
    <col min="5118" max="5119" width="21.375" customWidth="1"/>
    <col min="5120" max="5120" width="19.875" customWidth="1"/>
    <col min="5121" max="5121" width="11.5" customWidth="1"/>
    <col min="5122" max="5122" width="11.75" customWidth="1"/>
    <col min="5123" max="5129" width="8.875" customWidth="1"/>
    <col min="5372" max="5372" width="12.375" customWidth="1"/>
    <col min="5373" max="5373" width="9.75" customWidth="1"/>
    <col min="5374" max="5375" width="21.375" customWidth="1"/>
    <col min="5376" max="5376" width="19.875" customWidth="1"/>
    <col min="5377" max="5377" width="11.5" customWidth="1"/>
    <col min="5378" max="5378" width="11.75" customWidth="1"/>
    <col min="5379" max="5385" width="8.875" customWidth="1"/>
    <col min="5628" max="5628" width="12.375" customWidth="1"/>
    <col min="5629" max="5629" width="9.75" customWidth="1"/>
    <col min="5630" max="5631" width="21.375" customWidth="1"/>
    <col min="5632" max="5632" width="19.875" customWidth="1"/>
    <col min="5633" max="5633" width="11.5" customWidth="1"/>
    <col min="5634" max="5634" width="11.75" customWidth="1"/>
    <col min="5635" max="5641" width="8.875" customWidth="1"/>
    <col min="5884" max="5884" width="12.375" customWidth="1"/>
    <col min="5885" max="5885" width="9.75" customWidth="1"/>
    <col min="5886" max="5887" width="21.375" customWidth="1"/>
    <col min="5888" max="5888" width="19.875" customWidth="1"/>
    <col min="5889" max="5889" width="11.5" customWidth="1"/>
    <col min="5890" max="5890" width="11.75" customWidth="1"/>
    <col min="5891" max="5897" width="8.875" customWidth="1"/>
    <col min="6140" max="6140" width="12.375" customWidth="1"/>
    <col min="6141" max="6141" width="9.75" customWidth="1"/>
    <col min="6142" max="6143" width="21.375" customWidth="1"/>
    <col min="6144" max="6144" width="19.875" customWidth="1"/>
    <col min="6145" max="6145" width="11.5" customWidth="1"/>
    <col min="6146" max="6146" width="11.75" customWidth="1"/>
    <col min="6147" max="6153" width="8.875" customWidth="1"/>
    <col min="6396" max="6396" width="12.375" customWidth="1"/>
    <col min="6397" max="6397" width="9.75" customWidth="1"/>
    <col min="6398" max="6399" width="21.375" customWidth="1"/>
    <col min="6400" max="6400" width="19.875" customWidth="1"/>
    <col min="6401" max="6401" width="11.5" customWidth="1"/>
    <col min="6402" max="6402" width="11.75" customWidth="1"/>
    <col min="6403" max="6409" width="8.875" customWidth="1"/>
    <col min="6652" max="6652" width="12.375" customWidth="1"/>
    <col min="6653" max="6653" width="9.75" customWidth="1"/>
    <col min="6654" max="6655" width="21.375" customWidth="1"/>
    <col min="6656" max="6656" width="19.875" customWidth="1"/>
    <col min="6657" max="6657" width="11.5" customWidth="1"/>
    <col min="6658" max="6658" width="11.75" customWidth="1"/>
    <col min="6659" max="6665" width="8.875" customWidth="1"/>
    <col min="6908" max="6908" width="12.375" customWidth="1"/>
    <col min="6909" max="6909" width="9.75" customWidth="1"/>
    <col min="6910" max="6911" width="21.375" customWidth="1"/>
    <col min="6912" max="6912" width="19.875" customWidth="1"/>
    <col min="6913" max="6913" width="11.5" customWidth="1"/>
    <col min="6914" max="6914" width="11.75" customWidth="1"/>
    <col min="6915" max="6921" width="8.875" customWidth="1"/>
    <col min="7164" max="7164" width="12.375" customWidth="1"/>
    <col min="7165" max="7165" width="9.75" customWidth="1"/>
    <col min="7166" max="7167" width="21.375" customWidth="1"/>
    <col min="7168" max="7168" width="19.875" customWidth="1"/>
    <col min="7169" max="7169" width="11.5" customWidth="1"/>
    <col min="7170" max="7170" width="11.75" customWidth="1"/>
    <col min="7171" max="7177" width="8.875" customWidth="1"/>
    <col min="7420" max="7420" width="12.375" customWidth="1"/>
    <col min="7421" max="7421" width="9.75" customWidth="1"/>
    <col min="7422" max="7423" width="21.375" customWidth="1"/>
    <col min="7424" max="7424" width="19.875" customWidth="1"/>
    <col min="7425" max="7425" width="11.5" customWidth="1"/>
    <col min="7426" max="7426" width="11.75" customWidth="1"/>
    <col min="7427" max="7433" width="8.875" customWidth="1"/>
    <col min="7676" max="7676" width="12.375" customWidth="1"/>
    <col min="7677" max="7677" width="9.75" customWidth="1"/>
    <col min="7678" max="7679" width="21.375" customWidth="1"/>
    <col min="7680" max="7680" width="19.875" customWidth="1"/>
    <col min="7681" max="7681" width="11.5" customWidth="1"/>
    <col min="7682" max="7682" width="11.75" customWidth="1"/>
    <col min="7683" max="7689" width="8.875" customWidth="1"/>
    <col min="7932" max="7932" width="12.375" customWidth="1"/>
    <col min="7933" max="7933" width="9.75" customWidth="1"/>
    <col min="7934" max="7935" width="21.375" customWidth="1"/>
    <col min="7936" max="7936" width="19.875" customWidth="1"/>
    <col min="7937" max="7937" width="11.5" customWidth="1"/>
    <col min="7938" max="7938" width="11.75" customWidth="1"/>
    <col min="7939" max="7945" width="8.875" customWidth="1"/>
    <col min="8188" max="8188" width="12.375" customWidth="1"/>
    <col min="8189" max="8189" width="9.75" customWidth="1"/>
    <col min="8190" max="8191" width="21.375" customWidth="1"/>
    <col min="8192" max="8192" width="19.875" customWidth="1"/>
    <col min="8193" max="8193" width="11.5" customWidth="1"/>
    <col min="8194" max="8194" width="11.75" customWidth="1"/>
    <col min="8195" max="8201" width="8.875" customWidth="1"/>
    <col min="8444" max="8444" width="12.375" customWidth="1"/>
    <col min="8445" max="8445" width="9.75" customWidth="1"/>
    <col min="8446" max="8447" width="21.375" customWidth="1"/>
    <col min="8448" max="8448" width="19.875" customWidth="1"/>
    <col min="8449" max="8449" width="11.5" customWidth="1"/>
    <col min="8450" max="8450" width="11.75" customWidth="1"/>
    <col min="8451" max="8457" width="8.875" customWidth="1"/>
    <col min="8700" max="8700" width="12.375" customWidth="1"/>
    <col min="8701" max="8701" width="9.75" customWidth="1"/>
    <col min="8702" max="8703" width="21.375" customWidth="1"/>
    <col min="8704" max="8704" width="19.875" customWidth="1"/>
    <col min="8705" max="8705" width="11.5" customWidth="1"/>
    <col min="8706" max="8706" width="11.75" customWidth="1"/>
    <col min="8707" max="8713" width="8.875" customWidth="1"/>
    <col min="8956" max="8956" width="12.375" customWidth="1"/>
    <col min="8957" max="8957" width="9.75" customWidth="1"/>
    <col min="8958" max="8959" width="21.375" customWidth="1"/>
    <col min="8960" max="8960" width="19.875" customWidth="1"/>
    <col min="8961" max="8961" width="11.5" customWidth="1"/>
    <col min="8962" max="8962" width="11.75" customWidth="1"/>
    <col min="8963" max="8969" width="8.875" customWidth="1"/>
    <col min="9212" max="9212" width="12.375" customWidth="1"/>
    <col min="9213" max="9213" width="9.75" customWidth="1"/>
    <col min="9214" max="9215" width="21.375" customWidth="1"/>
    <col min="9216" max="9216" width="19.875" customWidth="1"/>
    <col min="9217" max="9217" width="11.5" customWidth="1"/>
    <col min="9218" max="9218" width="11.75" customWidth="1"/>
    <col min="9219" max="9225" width="8.875" customWidth="1"/>
    <col min="9468" max="9468" width="12.375" customWidth="1"/>
    <col min="9469" max="9469" width="9.75" customWidth="1"/>
    <col min="9470" max="9471" width="21.375" customWidth="1"/>
    <col min="9472" max="9472" width="19.875" customWidth="1"/>
    <col min="9473" max="9473" width="11.5" customWidth="1"/>
    <col min="9474" max="9474" width="11.75" customWidth="1"/>
    <col min="9475" max="9481" width="8.875" customWidth="1"/>
    <col min="9724" max="9724" width="12.375" customWidth="1"/>
    <col min="9725" max="9725" width="9.75" customWidth="1"/>
    <col min="9726" max="9727" width="21.375" customWidth="1"/>
    <col min="9728" max="9728" width="19.875" customWidth="1"/>
    <col min="9729" max="9729" width="11.5" customWidth="1"/>
    <col min="9730" max="9730" width="11.75" customWidth="1"/>
    <col min="9731" max="9737" width="8.875" customWidth="1"/>
    <col min="9980" max="9980" width="12.375" customWidth="1"/>
    <col min="9981" max="9981" width="9.75" customWidth="1"/>
    <col min="9982" max="9983" width="21.375" customWidth="1"/>
    <col min="9984" max="9984" width="19.875" customWidth="1"/>
    <col min="9985" max="9985" width="11.5" customWidth="1"/>
    <col min="9986" max="9986" width="11.75" customWidth="1"/>
    <col min="9987" max="9993" width="8.875" customWidth="1"/>
    <col min="10236" max="10236" width="12.375" customWidth="1"/>
    <col min="10237" max="10237" width="9.75" customWidth="1"/>
    <col min="10238" max="10239" width="21.375" customWidth="1"/>
    <col min="10240" max="10240" width="19.875" customWidth="1"/>
    <col min="10241" max="10241" width="11.5" customWidth="1"/>
    <col min="10242" max="10242" width="11.75" customWidth="1"/>
    <col min="10243" max="10249" width="8.875" customWidth="1"/>
    <col min="10492" max="10492" width="12.375" customWidth="1"/>
    <col min="10493" max="10493" width="9.75" customWidth="1"/>
    <col min="10494" max="10495" width="21.375" customWidth="1"/>
    <col min="10496" max="10496" width="19.875" customWidth="1"/>
    <col min="10497" max="10497" width="11.5" customWidth="1"/>
    <col min="10498" max="10498" width="11.75" customWidth="1"/>
    <col min="10499" max="10505" width="8.875" customWidth="1"/>
    <col min="10748" max="10748" width="12.375" customWidth="1"/>
    <col min="10749" max="10749" width="9.75" customWidth="1"/>
    <col min="10750" max="10751" width="21.375" customWidth="1"/>
    <col min="10752" max="10752" width="19.875" customWidth="1"/>
    <col min="10753" max="10753" width="11.5" customWidth="1"/>
    <col min="10754" max="10754" width="11.75" customWidth="1"/>
    <col min="10755" max="10761" width="8.875" customWidth="1"/>
    <col min="11004" max="11004" width="12.375" customWidth="1"/>
    <col min="11005" max="11005" width="9.75" customWidth="1"/>
    <col min="11006" max="11007" width="21.375" customWidth="1"/>
    <col min="11008" max="11008" width="19.875" customWidth="1"/>
    <col min="11009" max="11009" width="11.5" customWidth="1"/>
    <col min="11010" max="11010" width="11.75" customWidth="1"/>
    <col min="11011" max="11017" width="8.875" customWidth="1"/>
    <col min="11260" max="11260" width="12.375" customWidth="1"/>
    <col min="11261" max="11261" width="9.75" customWidth="1"/>
    <col min="11262" max="11263" width="21.375" customWidth="1"/>
    <col min="11264" max="11264" width="19.875" customWidth="1"/>
    <col min="11265" max="11265" width="11.5" customWidth="1"/>
    <col min="11266" max="11266" width="11.75" customWidth="1"/>
    <col min="11267" max="11273" width="8.875" customWidth="1"/>
    <col min="11516" max="11516" width="12.375" customWidth="1"/>
    <col min="11517" max="11517" width="9.75" customWidth="1"/>
    <col min="11518" max="11519" width="21.375" customWidth="1"/>
    <col min="11520" max="11520" width="19.875" customWidth="1"/>
    <col min="11521" max="11521" width="11.5" customWidth="1"/>
    <col min="11522" max="11522" width="11.75" customWidth="1"/>
    <col min="11523" max="11529" width="8.875" customWidth="1"/>
    <col min="11772" max="11772" width="12.375" customWidth="1"/>
    <col min="11773" max="11773" width="9.75" customWidth="1"/>
    <col min="11774" max="11775" width="21.375" customWidth="1"/>
    <col min="11776" max="11776" width="19.875" customWidth="1"/>
    <col min="11777" max="11777" width="11.5" customWidth="1"/>
    <col min="11778" max="11778" width="11.75" customWidth="1"/>
    <col min="11779" max="11785" width="8.875" customWidth="1"/>
    <col min="12028" max="12028" width="12.375" customWidth="1"/>
    <col min="12029" max="12029" width="9.75" customWidth="1"/>
    <col min="12030" max="12031" width="21.375" customWidth="1"/>
    <col min="12032" max="12032" width="19.875" customWidth="1"/>
    <col min="12033" max="12033" width="11.5" customWidth="1"/>
    <col min="12034" max="12034" width="11.75" customWidth="1"/>
    <col min="12035" max="12041" width="8.875" customWidth="1"/>
    <col min="12284" max="12284" width="12.375" customWidth="1"/>
    <col min="12285" max="12285" width="9.75" customWidth="1"/>
    <col min="12286" max="12287" width="21.375" customWidth="1"/>
    <col min="12288" max="12288" width="19.875" customWidth="1"/>
    <col min="12289" max="12289" width="11.5" customWidth="1"/>
    <col min="12290" max="12290" width="11.75" customWidth="1"/>
    <col min="12291" max="12297" width="8.875" customWidth="1"/>
    <col min="12540" max="12540" width="12.375" customWidth="1"/>
    <col min="12541" max="12541" width="9.75" customWidth="1"/>
    <col min="12542" max="12543" width="21.375" customWidth="1"/>
    <col min="12544" max="12544" width="19.875" customWidth="1"/>
    <col min="12545" max="12545" width="11.5" customWidth="1"/>
    <col min="12546" max="12546" width="11.75" customWidth="1"/>
    <col min="12547" max="12553" width="8.875" customWidth="1"/>
    <col min="12796" max="12796" width="12.375" customWidth="1"/>
    <col min="12797" max="12797" width="9.75" customWidth="1"/>
    <col min="12798" max="12799" width="21.375" customWidth="1"/>
    <col min="12800" max="12800" width="19.875" customWidth="1"/>
    <col min="12801" max="12801" width="11.5" customWidth="1"/>
    <col min="12802" max="12802" width="11.75" customWidth="1"/>
    <col min="12803" max="12809" width="8.875" customWidth="1"/>
    <col min="13052" max="13052" width="12.375" customWidth="1"/>
    <col min="13053" max="13053" width="9.75" customWidth="1"/>
    <col min="13054" max="13055" width="21.375" customWidth="1"/>
    <col min="13056" max="13056" width="19.875" customWidth="1"/>
    <col min="13057" max="13057" width="11.5" customWidth="1"/>
    <col min="13058" max="13058" width="11.75" customWidth="1"/>
    <col min="13059" max="13065" width="8.875" customWidth="1"/>
    <col min="13308" max="13308" width="12.375" customWidth="1"/>
    <col min="13309" max="13309" width="9.75" customWidth="1"/>
    <col min="13310" max="13311" width="21.375" customWidth="1"/>
    <col min="13312" max="13312" width="19.875" customWidth="1"/>
    <col min="13313" max="13313" width="11.5" customWidth="1"/>
    <col min="13314" max="13314" width="11.75" customWidth="1"/>
    <col min="13315" max="13321" width="8.875" customWidth="1"/>
    <col min="13564" max="13564" width="12.375" customWidth="1"/>
    <col min="13565" max="13565" width="9.75" customWidth="1"/>
    <col min="13566" max="13567" width="21.375" customWidth="1"/>
    <col min="13568" max="13568" width="19.875" customWidth="1"/>
    <col min="13569" max="13569" width="11.5" customWidth="1"/>
    <col min="13570" max="13570" width="11.75" customWidth="1"/>
    <col min="13571" max="13577" width="8.875" customWidth="1"/>
    <col min="13820" max="13820" width="12.375" customWidth="1"/>
    <col min="13821" max="13821" width="9.75" customWidth="1"/>
    <col min="13822" max="13823" width="21.375" customWidth="1"/>
    <col min="13824" max="13824" width="19.875" customWidth="1"/>
    <col min="13825" max="13825" width="11.5" customWidth="1"/>
    <col min="13826" max="13826" width="11.75" customWidth="1"/>
    <col min="13827" max="13833" width="8.875" customWidth="1"/>
    <col min="14076" max="14076" width="12.375" customWidth="1"/>
    <col min="14077" max="14077" width="9.75" customWidth="1"/>
    <col min="14078" max="14079" width="21.375" customWidth="1"/>
    <col min="14080" max="14080" width="19.875" customWidth="1"/>
    <col min="14081" max="14081" width="11.5" customWidth="1"/>
    <col min="14082" max="14082" width="11.75" customWidth="1"/>
    <col min="14083" max="14089" width="8.875" customWidth="1"/>
    <col min="14332" max="14332" width="12.375" customWidth="1"/>
    <col min="14333" max="14333" width="9.75" customWidth="1"/>
    <col min="14334" max="14335" width="21.375" customWidth="1"/>
    <col min="14336" max="14336" width="19.875" customWidth="1"/>
    <col min="14337" max="14337" width="11.5" customWidth="1"/>
    <col min="14338" max="14338" width="11.75" customWidth="1"/>
    <col min="14339" max="14345" width="8.875" customWidth="1"/>
    <col min="14588" max="14588" width="12.375" customWidth="1"/>
    <col min="14589" max="14589" width="9.75" customWidth="1"/>
    <col min="14590" max="14591" width="21.375" customWidth="1"/>
    <col min="14592" max="14592" width="19.875" customWidth="1"/>
    <col min="14593" max="14593" width="11.5" customWidth="1"/>
    <col min="14594" max="14594" width="11.75" customWidth="1"/>
    <col min="14595" max="14601" width="8.875" customWidth="1"/>
    <col min="14844" max="14844" width="12.375" customWidth="1"/>
    <col min="14845" max="14845" width="9.75" customWidth="1"/>
    <col min="14846" max="14847" width="21.375" customWidth="1"/>
    <col min="14848" max="14848" width="19.875" customWidth="1"/>
    <col min="14849" max="14849" width="11.5" customWidth="1"/>
    <col min="14850" max="14850" width="11.75" customWidth="1"/>
    <col min="14851" max="14857" width="8.875" customWidth="1"/>
    <col min="15100" max="15100" width="12.375" customWidth="1"/>
    <col min="15101" max="15101" width="9.75" customWidth="1"/>
    <col min="15102" max="15103" width="21.375" customWidth="1"/>
    <col min="15104" max="15104" width="19.875" customWidth="1"/>
    <col min="15105" max="15105" width="11.5" customWidth="1"/>
    <col min="15106" max="15106" width="11.75" customWidth="1"/>
    <col min="15107" max="15113" width="8.875" customWidth="1"/>
    <col min="15356" max="15356" width="12.375" customWidth="1"/>
    <col min="15357" max="15357" width="9.75" customWidth="1"/>
    <col min="15358" max="15359" width="21.375" customWidth="1"/>
    <col min="15360" max="15360" width="19.875" customWidth="1"/>
    <col min="15361" max="15361" width="11.5" customWidth="1"/>
    <col min="15362" max="15362" width="11.75" customWidth="1"/>
    <col min="15363" max="15369" width="8.875" customWidth="1"/>
    <col min="15612" max="15612" width="12.375" customWidth="1"/>
    <col min="15613" max="15613" width="9.75" customWidth="1"/>
    <col min="15614" max="15615" width="21.375" customWidth="1"/>
    <col min="15616" max="15616" width="19.875" customWidth="1"/>
    <col min="15617" max="15617" width="11.5" customWidth="1"/>
    <col min="15618" max="15618" width="11.75" customWidth="1"/>
    <col min="15619" max="15625" width="8.875" customWidth="1"/>
    <col min="15868" max="15868" width="12.375" customWidth="1"/>
    <col min="15869" max="15869" width="9.75" customWidth="1"/>
    <col min="15870" max="15871" width="21.375" customWidth="1"/>
    <col min="15872" max="15872" width="19.875" customWidth="1"/>
    <col min="15873" max="15873" width="11.5" customWidth="1"/>
    <col min="15874" max="15874" width="11.75" customWidth="1"/>
    <col min="15875" max="15881" width="8.875" customWidth="1"/>
    <col min="16124" max="16124" width="12.375" customWidth="1"/>
    <col min="16125" max="16125" width="9.75" customWidth="1"/>
    <col min="16126" max="16127" width="21.375" customWidth="1"/>
    <col min="16128" max="16128" width="19.875" customWidth="1"/>
    <col min="16129" max="16129" width="11.5" customWidth="1"/>
    <col min="16130" max="16130" width="11.75" customWidth="1"/>
    <col min="16131" max="16137" width="8.875" customWidth="1"/>
  </cols>
  <sheetData>
    <row r="1" spans="1:1">
      <c r="A1" s="3" t="s">
        <v>277</v>
      </c>
    </row>
    <row r="2" ht="27" spans="1:10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</row>
    <row r="3" ht="114" customHeight="1" spans="1:10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27" customHeight="1" spans="1:10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6" t="s">
        <v>287</v>
      </c>
      <c r="J4" s="16" t="s">
        <v>288</v>
      </c>
    </row>
    <row r="5" ht="34" customHeight="1" spans="1:10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</row>
    <row r="6" ht="24" spans="1:10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306</v>
      </c>
      <c r="J6" s="7" t="s">
        <v>298</v>
      </c>
    </row>
    <row r="7" ht="24" spans="1:10">
      <c r="A7" s="7" t="s">
        <v>307</v>
      </c>
      <c r="B7" s="7" t="s">
        <v>308</v>
      </c>
      <c r="C7" s="7" t="s">
        <v>309</v>
      </c>
      <c r="D7" s="7" t="s">
        <v>310</v>
      </c>
      <c r="E7" s="7" t="s">
        <v>311</v>
      </c>
      <c r="F7" s="7" t="s">
        <v>294</v>
      </c>
      <c r="G7" s="7" t="s">
        <v>312</v>
      </c>
      <c r="H7" s="7" t="s">
        <v>313</v>
      </c>
      <c r="I7" s="7" t="s">
        <v>314</v>
      </c>
      <c r="J7" s="7" t="s">
        <v>298</v>
      </c>
    </row>
    <row r="8" ht="33.75" spans="1:10">
      <c r="A8" s="8" t="s">
        <v>315</v>
      </c>
      <c r="B8" s="7" t="s">
        <v>316</v>
      </c>
      <c r="C8" s="9" t="s">
        <v>317</v>
      </c>
      <c r="D8" s="9" t="s">
        <v>318</v>
      </c>
      <c r="E8" s="9" t="s">
        <v>319</v>
      </c>
      <c r="F8" s="10" t="s">
        <v>294</v>
      </c>
      <c r="G8" s="9" t="s">
        <v>320</v>
      </c>
      <c r="H8" s="9" t="s">
        <v>321</v>
      </c>
      <c r="I8" s="9" t="s">
        <v>322</v>
      </c>
      <c r="J8" s="10" t="s">
        <v>298</v>
      </c>
    </row>
    <row r="9" ht="22.5" spans="1:10">
      <c r="A9" s="8" t="s">
        <v>323</v>
      </c>
      <c r="B9" s="7" t="s">
        <v>324</v>
      </c>
      <c r="C9" s="9" t="s">
        <v>325</v>
      </c>
      <c r="D9" s="9" t="s">
        <v>326</v>
      </c>
      <c r="E9" s="9" t="s">
        <v>327</v>
      </c>
      <c r="F9" s="10" t="s">
        <v>294</v>
      </c>
      <c r="G9" s="9" t="s">
        <v>328</v>
      </c>
      <c r="H9" s="9" t="s">
        <v>329</v>
      </c>
      <c r="I9" s="9" t="s">
        <v>330</v>
      </c>
      <c r="J9" s="10" t="s">
        <v>298</v>
      </c>
    </row>
    <row r="10" ht="22.5" spans="1:10">
      <c r="A10" s="11" t="s">
        <v>331</v>
      </c>
      <c r="B10" s="7" t="s">
        <v>332</v>
      </c>
      <c r="C10" s="11" t="s">
        <v>333</v>
      </c>
      <c r="D10" s="11" t="s">
        <v>334</v>
      </c>
      <c r="E10" s="11" t="s">
        <v>335</v>
      </c>
      <c r="F10" s="12" t="s">
        <v>294</v>
      </c>
      <c r="G10" s="11" t="s">
        <v>336</v>
      </c>
      <c r="H10" s="11" t="s">
        <v>337</v>
      </c>
      <c r="I10" s="11" t="s">
        <v>338</v>
      </c>
      <c r="J10" s="11" t="s">
        <v>298</v>
      </c>
    </row>
    <row r="11" ht="22.5" spans="1:10">
      <c r="A11" s="11" t="s">
        <v>339</v>
      </c>
      <c r="B11" s="7" t="s">
        <v>340</v>
      </c>
      <c r="C11" s="11" t="s">
        <v>341</v>
      </c>
      <c r="D11" s="11" t="s">
        <v>342</v>
      </c>
      <c r="E11" s="11" t="s">
        <v>343</v>
      </c>
      <c r="F11" s="12" t="s">
        <v>294</v>
      </c>
      <c r="G11" s="11" t="s">
        <v>344</v>
      </c>
      <c r="H11" s="11" t="s">
        <v>345</v>
      </c>
      <c r="I11" s="11" t="s">
        <v>346</v>
      </c>
      <c r="J11" s="11" t="s">
        <v>298</v>
      </c>
    </row>
    <row r="12" ht="22.5" spans="1:10">
      <c r="A12" s="11" t="s">
        <v>347</v>
      </c>
      <c r="B12" s="7" t="s">
        <v>348</v>
      </c>
      <c r="C12" s="11" t="s">
        <v>349</v>
      </c>
      <c r="D12" s="11" t="s">
        <v>350</v>
      </c>
      <c r="E12" s="11" t="s">
        <v>351</v>
      </c>
      <c r="F12" s="12" t="s">
        <v>294</v>
      </c>
      <c r="G12" s="11" t="s">
        <v>352</v>
      </c>
      <c r="H12" s="11" t="s">
        <v>353</v>
      </c>
      <c r="I12" s="11" t="s">
        <v>354</v>
      </c>
      <c r="J12" s="11" t="s">
        <v>298</v>
      </c>
    </row>
    <row r="13" ht="22.5" spans="1:10">
      <c r="A13" s="11" t="s">
        <v>355</v>
      </c>
      <c r="B13" s="7" t="s">
        <v>356</v>
      </c>
      <c r="C13" s="11" t="s">
        <v>357</v>
      </c>
      <c r="D13" s="11" t="s">
        <v>358</v>
      </c>
      <c r="E13" s="11" t="s">
        <v>359</v>
      </c>
      <c r="F13" s="12" t="s">
        <v>294</v>
      </c>
      <c r="G13" s="11" t="s">
        <v>360</v>
      </c>
      <c r="H13" s="11" t="s">
        <v>361</v>
      </c>
      <c r="I13" s="11" t="s">
        <v>362</v>
      </c>
      <c r="J13" s="11" t="s">
        <v>298</v>
      </c>
    </row>
    <row r="14" ht="24" spans="1:10">
      <c r="A14" s="13" t="s">
        <v>363</v>
      </c>
      <c r="B14" s="7" t="s">
        <v>364</v>
      </c>
      <c r="C14" s="13" t="s">
        <v>365</v>
      </c>
      <c r="D14" s="13" t="s">
        <v>366</v>
      </c>
      <c r="E14" s="13" t="s">
        <v>367</v>
      </c>
      <c r="F14" s="13" t="s">
        <v>294</v>
      </c>
      <c r="G14" s="13" t="s">
        <v>368</v>
      </c>
      <c r="H14" s="13" t="s">
        <v>369</v>
      </c>
      <c r="I14" s="17">
        <v>43739</v>
      </c>
      <c r="J14" s="13" t="s">
        <v>298</v>
      </c>
    </row>
    <row r="15" ht="24" spans="1:10">
      <c r="A15" s="13" t="s">
        <v>370</v>
      </c>
      <c r="B15" s="7" t="s">
        <v>371</v>
      </c>
      <c r="C15" s="13" t="s">
        <v>372</v>
      </c>
      <c r="D15" s="13" t="s">
        <v>373</v>
      </c>
      <c r="E15" s="13" t="s">
        <v>374</v>
      </c>
      <c r="F15" s="13" t="s">
        <v>294</v>
      </c>
      <c r="G15" s="13" t="s">
        <v>375</v>
      </c>
      <c r="H15" s="13" t="s">
        <v>32</v>
      </c>
      <c r="I15" s="17">
        <v>43989</v>
      </c>
      <c r="J15" s="13" t="s">
        <v>298</v>
      </c>
    </row>
    <row r="16" ht="24" spans="1:10">
      <c r="A16" s="13" t="s">
        <v>376</v>
      </c>
      <c r="B16" s="7" t="s">
        <v>377</v>
      </c>
      <c r="C16" s="13" t="s">
        <v>378</v>
      </c>
      <c r="D16" s="13" t="s">
        <v>379</v>
      </c>
      <c r="E16" s="13" t="s">
        <v>380</v>
      </c>
      <c r="F16" s="13" t="s">
        <v>294</v>
      </c>
      <c r="G16" s="13" t="s">
        <v>381</v>
      </c>
      <c r="H16" s="13" t="s">
        <v>32</v>
      </c>
      <c r="I16" s="17">
        <v>43940</v>
      </c>
      <c r="J16" s="13" t="s">
        <v>298</v>
      </c>
    </row>
    <row r="17" ht="24" spans="1:10">
      <c r="A17" s="13" t="s">
        <v>382</v>
      </c>
      <c r="B17" s="7" t="s">
        <v>383</v>
      </c>
      <c r="C17" s="13" t="s">
        <v>384</v>
      </c>
      <c r="D17" s="13" t="s">
        <v>385</v>
      </c>
      <c r="E17" s="13" t="s">
        <v>386</v>
      </c>
      <c r="F17" s="13" t="s">
        <v>294</v>
      </c>
      <c r="G17" s="13" t="s">
        <v>387</v>
      </c>
      <c r="H17" s="13" t="s">
        <v>337</v>
      </c>
      <c r="I17" s="18">
        <v>43988</v>
      </c>
      <c r="J17" s="13" t="s">
        <v>298</v>
      </c>
    </row>
    <row r="18" ht="27" spans="1:10">
      <c r="A18" s="14" t="s">
        <v>388</v>
      </c>
      <c r="B18" s="7" t="s">
        <v>389</v>
      </c>
      <c r="C18" s="14" t="s">
        <v>390</v>
      </c>
      <c r="D18" s="14" t="s">
        <v>391</v>
      </c>
      <c r="E18" s="14" t="s">
        <v>392</v>
      </c>
      <c r="F18" s="15" t="s">
        <v>294</v>
      </c>
      <c r="G18" s="14" t="s">
        <v>352</v>
      </c>
      <c r="H18" s="14" t="s">
        <v>321</v>
      </c>
      <c r="I18" s="19">
        <v>43947</v>
      </c>
      <c r="J18" s="14" t="s">
        <v>298</v>
      </c>
    </row>
    <row r="19" ht="27" spans="1:10">
      <c r="A19" s="14" t="s">
        <v>393</v>
      </c>
      <c r="B19" s="7" t="s">
        <v>394</v>
      </c>
      <c r="C19" s="14" t="s">
        <v>395</v>
      </c>
      <c r="D19" s="14" t="s">
        <v>396</v>
      </c>
      <c r="E19" s="14" t="s">
        <v>397</v>
      </c>
      <c r="F19" s="15" t="s">
        <v>294</v>
      </c>
      <c r="G19" s="14" t="s">
        <v>398</v>
      </c>
      <c r="H19" s="14" t="s">
        <v>399</v>
      </c>
      <c r="I19" s="19">
        <v>43934</v>
      </c>
      <c r="J19" s="14" t="s">
        <v>298</v>
      </c>
    </row>
    <row r="20" ht="27" spans="1:10">
      <c r="A20" s="14" t="s">
        <v>400</v>
      </c>
      <c r="B20" s="7" t="s">
        <v>401</v>
      </c>
      <c r="C20" s="14" t="s">
        <v>402</v>
      </c>
      <c r="D20" s="14" t="s">
        <v>403</v>
      </c>
      <c r="E20" s="14" t="s">
        <v>404</v>
      </c>
      <c r="F20" s="15" t="s">
        <v>294</v>
      </c>
      <c r="G20" s="14" t="s">
        <v>405</v>
      </c>
      <c r="H20" s="14" t="s">
        <v>406</v>
      </c>
      <c r="I20" s="19">
        <v>43820</v>
      </c>
      <c r="J20" s="14" t="s">
        <v>298</v>
      </c>
    </row>
  </sheetData>
  <mergeCells count="2">
    <mergeCell ref="A2:J2"/>
    <mergeCell ref="A3:J3"/>
  </mergeCells>
  <conditionalFormatting sqref="A14 A15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张建</cp:lastModifiedBy>
  <dcterms:created xsi:type="dcterms:W3CDTF">2006-09-16T00:00:00Z</dcterms:created>
  <dcterms:modified xsi:type="dcterms:W3CDTF">2020-08-25T07:46:38Z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