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<sst xmlns="http://schemas.openxmlformats.org/spreadsheetml/2006/main" count="483" uniqueCount="359">
  <si>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</si>
  <si>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</si>
  <si>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</si>
  <si>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</si>
  <si>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</si>
  <si>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</si>
  <si>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</si>
  <si>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</si>
  <si>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</si>
  <si>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</si>
  <si>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</si>
  <si>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</si>
  <si>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</si>
  <si>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</si>
  <si>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</si>
  <si>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</si>
  <si>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</si>
  <si>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</si>
  <si>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</si>
  <si>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</si>
  <si>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</si>
  <si>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</si>
  <si>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</si>
  <si>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</si>
  <si>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</si>
  <si>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</si>
  <si>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</si>
  <si>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</si>
  <si>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</si>
  <si>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</si>
  <si>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</si>
  <si>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</si>
  <si>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</si>
  <si>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</si>
  <si>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</si>
  <si>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</si>
  <si>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</si>
  <si>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</si>
  <si>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</si>
  <si>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</si>
  <si>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</si>
  <si>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</si>
  <si>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</si>
  <si>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</si>
  <si>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</si>
  <si>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</si>
  <si>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</si>
  <si>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</si>
  <si>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</si>
  <si>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</si>
  <si>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</si>
  <si>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</si>
  <si>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</si>
  <si>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</si>
  <si>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</si>
  <si>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</si>
  <si>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</si>
  <si>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</si>
  <si>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</si>
  <si>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</si>
  <si>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</si>
  <si>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</si>
  <si>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</si>
  <si>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</si>
  <si>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</si>
  <si>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</si>
  <si>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</si>
  <si>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</si>
  <si>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</si>
  <si>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</si>
  <si>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</si>
  <si>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</si>
  <si>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</si>
  <si>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</si>
  <si>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</si>
  <si>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</si>
  <si>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</si>
  <si>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</si>
  <si>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</si>
  <si>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</si>
  <si>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</si>
  <si>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</si>
  <si>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</si>
  <si>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</si>
  <si>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</si>
  <si>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</si>
  <si>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</si>
  <si>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</si>
  <si>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</si>
  <si>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</si>
  <si>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</si>
  <si>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</si>
  <si>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</si>
  <si>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</si>
  <si>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</si>
  <si>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</si>
  <si>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</si>
  <si>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</si>
  <si>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</si>
  <si>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</si>
  <si>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</si>
  <si>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</si>
  <si>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</si>
  <si>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</si>
  <si>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</si>
  <si>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</si>
  <si>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</si>
  <si>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</si>
  <si>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</si>
  <si>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</si>
  <si>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</si>
  <si>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</si>
  <si>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</si>
  <si>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</si>
  <si>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</si>
  <si>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</si>
  <si>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</si>
  <si>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</si>
  <si>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</si>
  <si>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</si>
  <si>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</si>
  <si>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</si>
  <si>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</si>
  <si>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</si>
  <si>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</si>
  <si>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</si>
  <si>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</si>
  <si>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</si>
  <si>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</si>
  <si>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</si>
  <si>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</si>
  <si>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</si>
  <si>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</si>
  <si>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</si>
  <si>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</si>
  <si>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</si>
  <si>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</si>
  <si>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</si>
  <si>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</si>
  <si>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</si>
  <si>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</si>
  <si>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</si>
  <si>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</si>
  <si>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</si>
  <si>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</si>
  <si>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</si>
  <si>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</si>
  <si>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</si>
  <si>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</si>
  <si>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</si>
  <si>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</si>
  <si>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</si>
  <si>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</si>
  <si>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</si>
  <si>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</si>
  <si>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</si>
  <si>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</si>
  <si>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</si>
  <si>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</si>
  <si>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</si>
  <si>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</si>
  <si>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</si>
  <si>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</si>
  <si>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</si>
  <si>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</si>
  <si>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</si>
  <si>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</si>
  <si>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</si>
  <si>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</si>
  <si>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</si>
  <si>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</si>
  <si>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</si>
  <si>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</si>
  <si>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</si>
  <si>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</si>
  <si>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</si>
  <si>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</si>
  <si>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</si>
  <si>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</si>
  <si>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</si>
  <si>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</si>
  <si>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</si>
  <si>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</si>
  <si>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</si>
  <si>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</si>
  <si>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</si>
  <si>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</si>
  <si>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</si>
  <si>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</si>
  <si>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</si>
  <si>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</si>
  <si>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</si>
  <si>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</si>
  <si>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</si>
  <si>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</si>
  <si>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</si>
  <si>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</si>
  <si>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</si>
  <si>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</si>
  <si>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</si>
  <si>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</si>
  <si>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</si>
  <si>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</si>
  <si>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</si>
  <si>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</si>
  <si>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</si>
  <si>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</si>
  <si>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</si>
  <si>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</si>
  <si>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</si>
  <si>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</si>
  <si>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</si>
  <si>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</si>
  <si>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</si>
  <si>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</si>
  <si>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</si>
  <si>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</si>
  <si>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</si>
  <si>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</si>
  <si>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</si>
  <si>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</si>
  <si>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</si>
  <si>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</si>
  <si>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</si>
  <si>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</si>
  <si>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</si>
  <si>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</si>
  <si>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</si>
  <si>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</si>
  <si>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</si>
  <si>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</si>
  <si>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</si>
  <si>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</si>
  <si>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</si>
  <si>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</si>
  <si>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</si>
  <si>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</si>
  <si>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</si>
  <si>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</si>
  <si>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</si>
  <si>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</si>
  <si>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</si>
  <si>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</si>
  <si>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</si>
  <si>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</si>
  <si>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</si>
  <si>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</si>
  <si>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</si>
  <si>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</si>
  <si>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</si>
  <si>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</si>
  <si>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</si>
  <si>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</si>
  <si>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</si>
  <si>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</si>
  <si>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</si>
  <si>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</si>
  <si>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</si>
  <si>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</si>
  <si>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</si>
  <si>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</si>
  <si>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</si>
  <si>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</si>
  <si>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</si>
  <si>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</si>
  <si>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</si>
  <si>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</si>
  <si>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</si>
  <si>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</si>
  <si>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</si>
  <si>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</si>
  <si>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</si>
  <si>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</si>
  <si>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</si>
  <si>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</si>
  <si>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</si>
  <si>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</si>
  <si>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附件4</t>
  </si>
  <si>
    <t>肉制品监督抽检合格产品信息</t>
  </si>
  <si>
    <t>本次抽检的肉制品包括酱卤肉制品、熏煮香肠火腿制品。  
酱卤肉制品抽检依据是GB 2760-2014《食品安全国家标准 食品添加剂使用标准》、GB 2762-2017 《食品安全国家标准 食品中污染物限量》。
酱卤肉制品抽检项目包括：铅（以Pb计）、镉（以 Cd 计）、铬（以Cr计）、总砷（以As计）、亚硝酸盐（以亚硝酸钠计）、苯甲酸及其钠盐（以苯甲酸计）、山梨酸及其钾盐（以山梨酸计）、脱氢乙酸及其钠盐（以脱氢乙酸计）、糖精钠（以糖精计）、防腐剂混合使用时各自用量占其最大使用量的比例之和、氯霉素、胭脂红、食盐、蛋白质。
熏煮香肠火腿制品抽检依据是GB 2760-2014《食品安全国家标准 食品添加剂使用标准》、GB 2762-2017 《食品安全国家标准 食品中污染物限量》。
熏煮香肠火腿制品抽检项目包括：亚硝酸盐（以亚硝酸钠计）、苯甲酸及其钠盐（以苯甲酸计）、山梨酸及其钾盐（以山梨酸计）、脱氢乙酸及其钠盐（以脱氢乙酸计）、防腐剂混合使用时各自用量占其最大使用量的比例之和 、糖精钠（以糖精计）、氯霉素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</si>
  <si>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</si>
  <si>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</si>
  <si>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</si>
  <si>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</si>
  <si>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</si>
  <si>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</si>
  <si>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</si>
  <si>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</si>
  <si>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</si>
  <si>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DC20371000910337024</t>
  </si>
  <si>
    <t>1</t>
  </si>
  <si>
    <t>济南好七食品有限公司</t>
  </si>
  <si>
    <t>山东省济南市济阳县曲堤镇国道220线与曲白路交汇处（院内东侧4号标准车间）</t>
  </si>
  <si>
    <t>乳山振华商厦有限公司</t>
  </si>
  <si>
    <t>山东</t>
  </si>
  <si>
    <t>老汤猪蹄</t>
  </si>
  <si>
    <t>500g/袋</t>
  </si>
  <si>
    <t>2020-08-31</t>
  </si>
  <si>
    <t>肉制品</t>
  </si>
  <si>
    <t>DC20371000910336967</t>
  </si>
  <si>
    <t>2</t>
  </si>
  <si>
    <t>平度波尼亚食品有限公司(供货商)</t>
  </si>
  <si>
    <t>山东省青岛市平度市东外环路166号</t>
  </si>
  <si>
    <t>利群集团威海购物广场有限公司</t>
  </si>
  <si>
    <t>五香风干肠</t>
  </si>
  <si>
    <t>140g/袋</t>
  </si>
  <si>
    <t>2020-07-13</t>
  </si>
  <si>
    <t>DC20371000910337077</t>
  </si>
  <si>
    <t>3</t>
  </si>
  <si>
    <t>山东龙大肉食品股份有限责任公司</t>
  </si>
  <si>
    <t>山东省莱阳市食品工业园</t>
  </si>
  <si>
    <t>文登区品茂果蔬店</t>
  </si>
  <si>
    <t>梨木烤火腿肠</t>
  </si>
  <si>
    <t>250g/袋</t>
  </si>
  <si>
    <t>2020-08-08</t>
  </si>
  <si>
    <t>DC20371000910336095</t>
  </si>
  <si>
    <t>4</t>
  </si>
  <si>
    <t>山东家家悦物流有限公司威海配餐中心</t>
  </si>
  <si>
    <t>山东省威海市环翠区温泉镇温泉西路-109-4号</t>
  </si>
  <si>
    <t>酱香肘子</t>
  </si>
  <si>
    <t>散装称重</t>
  </si>
  <si>
    <t>2020-08-21</t>
  </si>
  <si>
    <t>DC20371000910336168</t>
  </si>
  <si>
    <t>5</t>
  </si>
  <si>
    <t>威海盈丰熟食有限公司</t>
  </si>
  <si>
    <t>山东省威海市环翠区新威附路1号</t>
  </si>
  <si>
    <t>威海盈丰熟食店有限公司</t>
  </si>
  <si>
    <t>卤鸭腿</t>
  </si>
  <si>
    <t>2020-08-25</t>
  </si>
  <si>
    <t>DC20371000410747217</t>
  </si>
  <si>
    <t>6</t>
  </si>
  <si>
    <t>荣成市国香斋食品厂</t>
  </si>
  <si>
    <t>荣成市荫子镇雨山路698号</t>
  </si>
  <si>
    <t>威海经济技术开发区阿菲食品网店</t>
  </si>
  <si>
    <t>宋华猪头肉</t>
  </si>
  <si>
    <t>500克/袋</t>
  </si>
  <si>
    <t>2020-08-05</t>
  </si>
  <si>
    <t>DC20371000410747433</t>
  </si>
  <si>
    <t>7</t>
  </si>
  <si>
    <t>荣成宝竹肉食品有限公司</t>
  </si>
  <si>
    <t>山东省荣成市城西街道办事处河北隋家村</t>
  </si>
  <si>
    <t>荣成协汇食品股份有限公司</t>
  </si>
  <si>
    <t>一口吃酱卤猪蹄</t>
  </si>
  <si>
    <t>2020-04-13</t>
  </si>
  <si>
    <t>DC20371000410748045</t>
  </si>
  <si>
    <t>8</t>
  </si>
  <si>
    <t>浙江宏达食品有限公司</t>
  </si>
  <si>
    <t>嘉兴市旭日路40号</t>
  </si>
  <si>
    <t>威海火炬高技术产业开发区泰然食品店</t>
  </si>
  <si>
    <t>风干鸭脖</t>
  </si>
  <si>
    <t>76克/袋</t>
  </si>
  <si>
    <t>2020-06-16</t>
  </si>
  <si>
    <t>DC20371000410748073</t>
  </si>
  <si>
    <t>9</t>
  </si>
  <si>
    <t>蒙阴县蒙诺食品有限公司</t>
  </si>
  <si>
    <t>蒙阴县常路镇驻地</t>
  </si>
  <si>
    <t>潍坊鼎晟莱经贸有限公司</t>
  </si>
  <si>
    <t>蒙诺香肘（肉制品）</t>
  </si>
  <si>
    <t>计量销售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</si>
</sst>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33" fillId="21" borderId="1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3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3" borderId="1" xfId="55" applyFont="1" applyFill="1" applyBorder="1" applyAlignment="1">
      <alignment horizontal="center" vertical="center" wrapText="1"/>
    </xf>
    <xf numFmtId="14" fontId="8" fillId="3" borderId="1" xfId="55" applyNumberFormat="1" applyFont="1" applyFill="1" applyBorder="1" applyAlignment="1">
      <alignment horizontal="center" vertical="center" wrapText="1"/>
    </xf>
    <xf numFmtId="0" fontId="8" fillId="2" borderId="2" xfId="55" applyFont="1" applyFill="1" applyBorder="1" applyAlignment="1">
      <alignment horizontal="center" vertical="center" wrapText="1"/>
    </xf>
    <xf numFmtId="0" fontId="7" fillId="2" borderId="1" xfId="55" applyFont="1" applyFill="1" applyBorder="1" applyAlignment="1">
      <alignment horizontal="center" vertical="center" wrapText="1"/>
    </xf>
    <xf numFmtId="0" fontId="7" fillId="2" borderId="2" xfId="55" applyFont="1" applyFill="1" applyBorder="1" applyAlignment="1">
      <alignment horizontal="center" vertical="center" wrapText="1"/>
    </xf>
    <xf numFmtId="0" fontId="8" fillId="2" borderId="3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8" fillId="2" borderId="6" xfId="55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4" xfId="55" applyFont="1" applyFill="1" applyBorder="1" applyAlignment="1">
      <alignment horizontal="center" vertical="center" wrapText="1"/>
    </xf>
    <xf numFmtId="0" fontId="8" fillId="3" borderId="2" xfId="55" applyFont="1" applyFill="1" applyBorder="1" applyAlignment="1">
      <alignment horizontal="center" vertical="center" wrapText="1"/>
    </xf>
    <xf numFmtId="0" fontId="8" fillId="3" borderId="7" xfId="55" applyFont="1" applyFill="1" applyBorder="1" applyAlignment="1">
      <alignment horizontal="center" vertical="center" wrapText="1"/>
    </xf>
    <xf numFmtId="0" fontId="8" fillId="0" borderId="8" xfId="55" applyFont="1" applyFill="1" applyBorder="1" applyAlignment="1">
      <alignment horizontal="center" vertical="center" wrapText="1"/>
    </xf>
    <xf numFmtId="0" fontId="8" fillId="3" borderId="3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8" fillId="3" borderId="6" xfId="55" applyFont="1" applyFill="1" applyBorder="1" applyAlignment="1">
      <alignment horizontal="center" vertical="center" wrapText="1"/>
    </xf>
    <xf numFmtId="0" fontId="8" fillId="3" borderId="5" xfId="55" applyFont="1" applyFill="1" applyBorder="1" applyAlignment="1">
      <alignment horizontal="center" vertical="center" wrapText="1"/>
    </xf>
    <xf numFmtId="0" fontId="8" fillId="3" borderId="4" xfId="55" applyFont="1" applyFill="1" applyBorder="1" applyAlignment="1">
      <alignment horizontal="center" vertical="center" wrapText="1"/>
    </xf>
    <xf numFmtId="0" fontId="8" fillId="3" borderId="8" xfId="55" applyFont="1" applyFill="1" applyBorder="1" applyAlignment="1">
      <alignment horizontal="center" vertical="center" wrapText="1"/>
    </xf>
    <xf numFmtId="14" fontId="8" fillId="3" borderId="8" xfId="5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55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1" xfId="55" applyNumberFormat="1" applyFont="1" applyFill="1" applyBorder="1" applyAlignment="1">
      <alignment horizontal="center" vertical="center" wrapText="1"/>
    </xf>
    <xf numFmtId="14" fontId="8" fillId="3" borderId="2" xfId="55" applyNumberFormat="1" applyFont="1" applyFill="1" applyBorder="1" applyAlignment="1">
      <alignment horizontal="center" vertical="center" wrapText="1"/>
    </xf>
    <xf numFmtId="10" fontId="8" fillId="3" borderId="2" xfId="55" applyNumberFormat="1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0" fontId="8" fillId="2" borderId="1" xfId="55" applyNumberFormat="1" applyFont="1" applyFill="1" applyBorder="1" applyAlignment="1">
      <alignment horizontal="center" vertical="center" wrapText="1"/>
    </xf>
    <xf numFmtId="14" fontId="8" fillId="3" borderId="6" xfId="55" applyNumberFormat="1" applyFont="1" applyFill="1" applyBorder="1" applyAlignment="1">
      <alignment horizontal="center" vertical="center" wrapText="1"/>
    </xf>
    <xf numFmtId="10" fontId="8" fillId="3" borderId="6" xfId="55" applyNumberFormat="1" applyFont="1" applyFill="1" applyBorder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0" fontId="12" fillId="3" borderId="1" xfId="55" applyNumberFormat="1" applyFont="1" applyFill="1" applyBorder="1" applyAlignment="1">
      <alignment horizontal="center" vertical="center" wrapText="1"/>
    </xf>
    <xf numFmtId="10" fontId="7" fillId="2" borderId="1" xfId="55" applyNumberFormat="1" applyFont="1" applyFill="1" applyBorder="1" applyAlignment="1">
      <alignment horizontal="center" vertical="center" wrapText="1"/>
    </xf>
    <xf numFmtId="0" fontId="8" fillId="2" borderId="2" xfId="55" applyNumberFormat="1" applyFont="1" applyFill="1" applyBorder="1" applyAlignment="1">
      <alignment horizontal="center" vertical="center" wrapText="1"/>
    </xf>
    <xf numFmtId="10" fontId="7" fillId="2" borderId="4" xfId="55" applyNumberFormat="1" applyFont="1" applyFill="1" applyBorder="1" applyAlignment="1">
      <alignment horizontal="center" vertical="center" wrapText="1"/>
    </xf>
    <xf numFmtId="0" fontId="8" fillId="2" borderId="5" xfId="55" applyNumberFormat="1" applyFont="1" applyFill="1" applyBorder="1" applyAlignment="1">
      <alignment horizontal="center" vertical="center" wrapText="1"/>
    </xf>
    <xf numFmtId="10" fontId="8" fillId="2" borderId="6" xfId="55" applyNumberFormat="1" applyFont="1" applyFill="1" applyBorder="1" applyAlignment="1">
      <alignment horizontal="center" vertical="center" wrapText="1"/>
    </xf>
    <xf numFmtId="10" fontId="8" fillId="2" borderId="1" xfId="55" applyNumberFormat="1" applyFont="1" applyFill="1" applyBorder="1" applyAlignment="1">
      <alignment horizontal="center" vertical="center" wrapText="1"/>
    </xf>
    <xf numFmtId="10" fontId="8" fillId="2" borderId="4" xfId="55" applyNumberFormat="1" applyFont="1" applyFill="1" applyBorder="1" applyAlignment="1">
      <alignment horizontal="center" vertical="center" wrapText="1"/>
    </xf>
    <xf numFmtId="10" fontId="8" fillId="0" borderId="8" xfId="55" applyNumberFormat="1" applyFont="1" applyFill="1" applyBorder="1" applyAlignment="1">
      <alignment horizontal="center" vertical="center" wrapText="1"/>
    </xf>
    <xf numFmtId="0" fontId="8" fillId="2" borderId="7" xfId="55" applyFont="1" applyFill="1" applyBorder="1" applyAlignment="1">
      <alignment horizontal="center" vertical="center" wrapText="1"/>
    </xf>
    <xf numFmtId="10" fontId="8" fillId="0" borderId="1" xfId="55" applyNumberFormat="1" applyFont="1" applyFill="1" applyBorder="1" applyAlignment="1">
      <alignment horizontal="center" vertical="center" wrapText="1"/>
    </xf>
    <xf numFmtId="10" fontId="8" fillId="3" borderId="1" xfId="55" applyNumberFormat="1" applyFont="1" applyFill="1" applyBorder="1" applyAlignment="1">
      <alignment horizontal="center" vertical="center" wrapText="1"/>
    </xf>
    <xf numFmtId="10" fontId="8" fillId="3" borderId="4" xfId="55" applyNumberFormat="1" applyFont="1" applyFill="1" applyBorder="1" applyAlignment="1">
      <alignment horizontal="center" vertical="center" wrapText="1"/>
    </xf>
    <xf numFmtId="0" fontId="8" fillId="2" borderId="5" xfId="55" applyFont="1" applyFill="1" applyBorder="1" applyAlignment="1">
      <alignment horizontal="center" vertical="center" wrapText="1"/>
    </xf>
    <xf numFmtId="10" fontId="8" fillId="3" borderId="8" xfId="55" applyNumberFormat="1" applyFont="1" applyFill="1" applyBorder="1" applyAlignment="1">
      <alignment horizontal="center" vertical="center" wrapText="1"/>
    </xf>
    <xf numFmtId="0" fontId="8" fillId="3" borderId="8" xfId="55" applyNumberFormat="1" applyFont="1" applyFill="1" applyBorder="1" applyAlignment="1">
      <alignment horizontal="center" vertical="center" wrapText="1"/>
    </xf>
    <xf numFmtId="0" fontId="8" fillId="2" borderId="8" xfId="55" applyFont="1" applyFill="1" applyBorder="1" applyAlignment="1">
      <alignment horizontal="center" vertical="center" wrapText="1"/>
    </xf>
    <xf numFmtId="0" fontId="7" fillId="3" borderId="1" xfId="55" applyNumberFormat="1" applyFont="1" applyFill="1" applyBorder="1" applyAlignment="1">
      <alignment horizontal="center" vertical="center" wrapText="1"/>
    </xf>
    <xf numFmtId="0" fontId="8" fillId="3" borderId="1" xfId="55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7" fillId="0" borderId="1" xfId="55" applyNumberFormat="1" applyFont="1" applyFill="1" applyBorder="1" applyAlignment="1">
      <alignment horizontal="center" vertical="center" wrapText="1"/>
    </xf>
    <xf numFmtId="0" fontId="8" fillId="3" borderId="2" xfId="55" applyNumberFormat="1" applyFont="1" applyFill="1" applyBorder="1" applyAlignment="1">
      <alignment horizontal="center" vertical="center" wrapText="1"/>
    </xf>
    <xf numFmtId="0" fontId="8" fillId="3" borderId="6" xfId="55" applyNumberFormat="1" applyFont="1" applyFill="1" applyBorder="1" applyAlignment="1">
      <alignment horizontal="center" vertical="center" wrapText="1"/>
    </xf>
    <xf numFmtId="176" fontId="7" fillId="2" borderId="1" xfId="55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 wrapText="1"/>
    </xf>
    <xf numFmtId="9" fontId="8" fillId="2" borderId="6" xfId="55" applyNumberFormat="1" applyFont="1" applyFill="1" applyBorder="1" applyAlignment="1">
      <alignment horizontal="center" vertical="center" wrapText="1"/>
    </xf>
    <xf numFmtId="176" fontId="8" fillId="2" borderId="6" xfId="55" applyNumberFormat="1" applyFont="1" applyFill="1" applyBorder="1" applyAlignment="1">
      <alignment horizontal="center" vertical="center" wrapText="1"/>
    </xf>
    <xf numFmtId="176" fontId="8" fillId="2" borderId="1" xfId="55" applyNumberFormat="1" applyFont="1" applyFill="1" applyBorder="1" applyAlignment="1">
      <alignment horizontal="center" vertical="center" wrapText="1"/>
    </xf>
    <xf numFmtId="176" fontId="8" fillId="2" borderId="4" xfId="55" applyNumberFormat="1" applyFont="1" applyFill="1" applyBorder="1" applyAlignment="1">
      <alignment horizontal="center" vertical="center" wrapText="1"/>
    </xf>
    <xf numFmtId="9" fontId="8" fillId="2" borderId="7" xfId="55" applyNumberFormat="1" applyFont="1" applyFill="1" applyBorder="1" applyAlignment="1">
      <alignment horizontal="center" vertical="center" wrapText="1"/>
    </xf>
    <xf numFmtId="176" fontId="8" fillId="0" borderId="8" xfId="55" applyNumberFormat="1" applyFont="1" applyFill="1" applyBorder="1" applyAlignment="1">
      <alignment horizontal="center" vertical="center" wrapText="1"/>
    </xf>
    <xf numFmtId="176" fontId="8" fillId="0" borderId="1" xfId="55" applyNumberFormat="1" applyFont="1" applyFill="1" applyBorder="1" applyAlignment="1">
      <alignment horizontal="center" vertical="center" wrapText="1"/>
    </xf>
    <xf numFmtId="176" fontId="8" fillId="3" borderId="1" xfId="55" applyNumberFormat="1" applyFont="1" applyFill="1" applyBorder="1" applyAlignment="1">
      <alignment horizontal="center" vertical="center" wrapText="1"/>
    </xf>
    <xf numFmtId="176" fontId="8" fillId="3" borderId="4" xfId="55" applyNumberFormat="1" applyFont="1" applyFill="1" applyBorder="1" applyAlignment="1">
      <alignment horizontal="center" vertical="center" wrapText="1"/>
    </xf>
    <xf numFmtId="9" fontId="8" fillId="2" borderId="8" xfId="55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6" fontId="7" fillId="3" borderId="1" xfId="55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8" fillId="0" borderId="0" xfId="55" applyFont="1" applyAlignment="1">
      <alignment horizontal="center" vertical="center" wrapText="1"/>
    </xf>
    <xf numFmtId="0" fontId="11" fillId="0" borderId="0" xfId="55" applyFont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8" fillId="2" borderId="0" xfId="55" applyFont="1" applyFill="1" applyBorder="1" applyAlignment="1">
      <alignment horizontal="center" vertical="center" wrapText="1"/>
    </xf>
    <xf numFmtId="0" fontId="8" fillId="0" borderId="0" xfId="55" applyFont="1" applyFill="1" applyBorder="1" applyAlignment="1">
      <alignment horizontal="center" vertical="center" wrapText="1"/>
    </xf>
    <xf numFmtId="0" fontId="8" fillId="3" borderId="0" xfId="55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55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5" fillId="3" borderId="1" xfId="55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/>
    </xf>
    <xf numFmtId="9" fontId="9" fillId="2" borderId="3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0" customWidth="1"/>
    <col min="2" max="2" width="7.5" style="20" customWidth="1"/>
    <col min="3" max="3" width="10.5" style="20" customWidth="1"/>
    <col min="4" max="4" width="13.875" style="20" customWidth="1"/>
    <col min="5" max="5" width="9.75" style="20" customWidth="1"/>
    <col min="6" max="6" width="7.625" style="20" customWidth="1"/>
    <col min="7" max="7" width="6.25" style="21" customWidth="1"/>
    <col min="8" max="8" width="11.125" style="21" customWidth="1"/>
    <col min="9" max="9" width="17" style="21" customWidth="1"/>
    <col min="10" max="10" width="9.125" style="21" customWidth="1"/>
    <col min="11" max="11" width="8.375" style="21" customWidth="1"/>
    <col min="12" max="12" width="9" style="22" customWidth="1"/>
    <col min="13" max="13" width="8.25" style="21" customWidth="1"/>
    <col min="14" max="14" width="11.375" style="21" customWidth="1"/>
    <col min="15" max="15" width="9" style="21"/>
    <col min="16" max="16" width="8.25" style="21" customWidth="1"/>
    <col min="17" max="17" width="8.375" style="21" customWidth="1"/>
    <col min="18" max="18" width="9" style="22" customWidth="1"/>
    <col min="19" max="19" width="9.75" style="22" customWidth="1"/>
    <col min="20" max="20" width="22.25" style="21" customWidth="1"/>
    <col min="21" max="21" width="8.25" style="21" customWidth="1"/>
    <col min="22" max="22" width="7.625" style="21" customWidth="1"/>
    <col min="23" max="23" width="7.5" style="21" customWidth="1"/>
    <col min="24" max="24" width="13.875" style="21" customWidth="1"/>
    <col min="25" max="265" width="9" style="21"/>
    <col min="266" max="16384" width="9" style="20"/>
  </cols>
  <sheetData>
    <row r="1" spans="1:25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56" t="s">
        <v>8</v>
      </c>
      <c r="J1" s="57" t="s">
        <v>9</v>
      </c>
      <c r="K1" s="58" t="s">
        <v>10</v>
      </c>
      <c r="L1" s="59" t="s">
        <v>11</v>
      </c>
      <c r="M1" s="23" t="s">
        <v>12</v>
      </c>
      <c r="N1" s="23"/>
      <c r="O1" s="23"/>
      <c r="P1" s="23"/>
      <c r="Q1" s="23" t="s">
        <v>13</v>
      </c>
      <c r="R1" s="59" t="s">
        <v>14</v>
      </c>
      <c r="S1" s="59" t="s">
        <v>15</v>
      </c>
      <c r="T1" s="112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</row>
    <row r="2" s="13" customFormat="1" ht="56.25" spans="1:265">
      <c r="A2" s="23"/>
      <c r="B2" s="23"/>
      <c r="C2" s="23"/>
      <c r="D2" s="23"/>
      <c r="E2" s="23"/>
      <c r="F2" s="23"/>
      <c r="G2" s="23"/>
      <c r="H2" s="24"/>
      <c r="I2" s="60"/>
      <c r="J2" s="61"/>
      <c r="K2" s="58"/>
      <c r="L2" s="59"/>
      <c r="M2" s="62" t="s">
        <v>21</v>
      </c>
      <c r="N2" s="62" t="s">
        <v>22</v>
      </c>
      <c r="O2" s="62" t="s">
        <v>23</v>
      </c>
      <c r="P2" s="63" t="s">
        <v>24</v>
      </c>
      <c r="Q2" s="23"/>
      <c r="R2" s="59"/>
      <c r="S2" s="59"/>
      <c r="T2" s="113"/>
      <c r="U2" s="23"/>
      <c r="V2" s="23"/>
      <c r="W2" s="23"/>
      <c r="X2" s="23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8"/>
      <c r="IW2" s="138"/>
      <c r="IX2" s="138"/>
      <c r="IY2" s="138"/>
      <c r="IZ2" s="138"/>
      <c r="JA2" s="138"/>
      <c r="JB2" s="138"/>
      <c r="JC2" s="138"/>
      <c r="JD2" s="138"/>
      <c r="JE2" s="138"/>
    </row>
    <row r="3" s="14" customFormat="1" ht="33.75" spans="1:265">
      <c r="A3" s="25">
        <v>1</v>
      </c>
      <c r="B3" s="26" t="s">
        <v>25</v>
      </c>
      <c r="C3" s="27" t="s">
        <v>26</v>
      </c>
      <c r="D3" s="26" t="s">
        <v>27</v>
      </c>
      <c r="E3" s="26" t="s">
        <v>28</v>
      </c>
      <c r="F3" s="26">
        <v>151</v>
      </c>
      <c r="G3" s="26">
        <v>0</v>
      </c>
      <c r="H3" s="26" t="s">
        <v>29</v>
      </c>
      <c r="I3" s="26" t="s">
        <v>30</v>
      </c>
      <c r="J3" s="64">
        <v>0.542</v>
      </c>
      <c r="K3" s="26">
        <v>0</v>
      </c>
      <c r="L3" s="65">
        <v>0</v>
      </c>
      <c r="M3" s="26">
        <v>0</v>
      </c>
      <c r="N3" s="26">
        <v>0</v>
      </c>
      <c r="O3" s="26" t="s">
        <v>31</v>
      </c>
      <c r="P3" s="26">
        <v>0</v>
      </c>
      <c r="Q3" s="26">
        <v>0</v>
      </c>
      <c r="R3" s="65">
        <v>0</v>
      </c>
      <c r="S3" s="65">
        <v>0</v>
      </c>
      <c r="T3" s="26" t="s">
        <v>32</v>
      </c>
      <c r="U3" s="26">
        <v>0</v>
      </c>
      <c r="V3" s="26">
        <v>0</v>
      </c>
      <c r="W3" s="114">
        <v>0</v>
      </c>
      <c r="X3" s="27" t="s">
        <v>33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9"/>
      <c r="IW3" s="139"/>
      <c r="IX3" s="139"/>
      <c r="IY3" s="139"/>
      <c r="IZ3" s="139"/>
      <c r="JA3" s="139"/>
      <c r="JB3" s="139"/>
      <c r="JC3" s="139"/>
      <c r="JD3" s="139"/>
      <c r="JE3" s="139"/>
    </row>
    <row r="4" s="14" customFormat="1" ht="34.5" spans="1:265">
      <c r="A4" s="28"/>
      <c r="B4" s="29"/>
      <c r="C4" s="30"/>
      <c r="D4" s="29" t="s">
        <v>27</v>
      </c>
      <c r="E4" s="29" t="s">
        <v>34</v>
      </c>
      <c r="F4" s="29">
        <v>60</v>
      </c>
      <c r="G4" s="29">
        <v>4</v>
      </c>
      <c r="H4" s="29" t="s">
        <v>35</v>
      </c>
      <c r="I4" s="29" t="s">
        <v>36</v>
      </c>
      <c r="J4" s="66">
        <v>0.542</v>
      </c>
      <c r="K4" s="29">
        <v>0</v>
      </c>
      <c r="L4" s="67"/>
      <c r="M4" s="29">
        <v>0</v>
      </c>
      <c r="N4" s="29">
        <v>0</v>
      </c>
      <c r="O4" s="29" t="s">
        <v>31</v>
      </c>
      <c r="P4" s="29">
        <v>0</v>
      </c>
      <c r="Q4" s="29">
        <v>0</v>
      </c>
      <c r="R4" s="67"/>
      <c r="S4" s="67"/>
      <c r="T4" s="29" t="s">
        <v>32</v>
      </c>
      <c r="U4" s="29">
        <v>0</v>
      </c>
      <c r="V4" s="29">
        <v>0</v>
      </c>
      <c r="W4" s="115">
        <v>0</v>
      </c>
      <c r="X4" s="3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9"/>
      <c r="IW4" s="139"/>
      <c r="IX4" s="139"/>
      <c r="IY4" s="139"/>
      <c r="IZ4" s="139"/>
      <c r="JA4" s="139"/>
      <c r="JB4" s="139"/>
      <c r="JC4" s="139"/>
      <c r="JD4" s="139"/>
      <c r="JE4" s="139"/>
    </row>
    <row r="5" s="15" customFormat="1" ht="33.75" customHeight="1" spans="1:265">
      <c r="A5" s="28">
        <v>1</v>
      </c>
      <c r="B5" s="31" t="s">
        <v>25</v>
      </c>
      <c r="C5" s="31" t="s">
        <v>37</v>
      </c>
      <c r="D5" s="31" t="s">
        <v>38</v>
      </c>
      <c r="E5" s="31" t="s">
        <v>39</v>
      </c>
      <c r="F5" s="31">
        <v>85</v>
      </c>
      <c r="G5" s="31">
        <v>3</v>
      </c>
      <c r="H5" s="31" t="s">
        <v>40</v>
      </c>
      <c r="I5" s="31" t="s">
        <v>41</v>
      </c>
      <c r="J5" s="68">
        <v>0.5</v>
      </c>
      <c r="K5" s="31">
        <v>46376.85</v>
      </c>
      <c r="L5" s="31">
        <f>SUM(K5:K7)</f>
        <v>139398.45</v>
      </c>
      <c r="M5" s="31">
        <v>44250</v>
      </c>
      <c r="N5" s="31" t="s">
        <v>42</v>
      </c>
      <c r="O5" s="31" t="s">
        <v>31</v>
      </c>
      <c r="P5" s="31">
        <v>2126.85</v>
      </c>
      <c r="Q5" s="31">
        <v>46376.85</v>
      </c>
      <c r="R5" s="31">
        <v>130614.45</v>
      </c>
      <c r="S5" s="116">
        <v>1</v>
      </c>
      <c r="T5" s="31" t="s">
        <v>43</v>
      </c>
      <c r="U5" s="31">
        <v>44250</v>
      </c>
      <c r="V5" s="31">
        <v>2126.85</v>
      </c>
      <c r="W5" s="117">
        <v>0</v>
      </c>
      <c r="X5" s="31" t="s">
        <v>44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40"/>
      <c r="IW5" s="140"/>
      <c r="IX5" s="140"/>
      <c r="IY5" s="140"/>
      <c r="IZ5" s="140"/>
      <c r="JA5" s="140"/>
      <c r="JB5" s="140"/>
      <c r="JC5" s="140"/>
      <c r="JD5" s="140"/>
      <c r="JE5" s="140"/>
    </row>
    <row r="6" s="15" customFormat="1" ht="33.75" customHeight="1" spans="1:265">
      <c r="A6" s="28"/>
      <c r="B6" s="32"/>
      <c r="C6" s="32" t="s">
        <v>37</v>
      </c>
      <c r="D6" s="32" t="s">
        <v>38</v>
      </c>
      <c r="E6" s="32" t="s">
        <v>45</v>
      </c>
      <c r="F6" s="32">
        <v>100</v>
      </c>
      <c r="G6" s="32">
        <v>0</v>
      </c>
      <c r="H6" s="32" t="s">
        <v>46</v>
      </c>
      <c r="I6" s="32" t="s">
        <v>47</v>
      </c>
      <c r="J6" s="69">
        <v>0.546</v>
      </c>
      <c r="K6" s="32">
        <v>84237.6</v>
      </c>
      <c r="L6" s="32"/>
      <c r="M6" s="32">
        <v>77030</v>
      </c>
      <c r="N6" s="32" t="s">
        <v>48</v>
      </c>
      <c r="O6" s="32" t="s">
        <v>31</v>
      </c>
      <c r="P6" s="32">
        <v>7807.60000000001</v>
      </c>
      <c r="Q6" s="32">
        <v>84237.6</v>
      </c>
      <c r="R6" s="32"/>
      <c r="S6" s="32"/>
      <c r="T6" s="32" t="s">
        <v>49</v>
      </c>
      <c r="U6" s="32">
        <v>76430</v>
      </c>
      <c r="V6" s="32">
        <v>7807.60000000001</v>
      </c>
      <c r="W6" s="118">
        <v>0</v>
      </c>
      <c r="X6" s="32" t="s">
        <v>50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40"/>
      <c r="IW6" s="140"/>
      <c r="IX6" s="140"/>
      <c r="IY6" s="140"/>
      <c r="IZ6" s="140"/>
      <c r="JA6" s="140"/>
      <c r="JB6" s="140"/>
      <c r="JC6" s="140"/>
      <c r="JD6" s="140"/>
      <c r="JE6" s="140"/>
    </row>
    <row r="7" s="15" customFormat="1" ht="33.75" customHeight="1" spans="1:265">
      <c r="A7" s="31"/>
      <c r="B7" s="33"/>
      <c r="C7" s="33" t="s">
        <v>51</v>
      </c>
      <c r="D7" s="33" t="s">
        <v>52</v>
      </c>
      <c r="E7" s="33" t="s">
        <v>53</v>
      </c>
      <c r="F7" s="33">
        <v>60</v>
      </c>
      <c r="G7" s="33">
        <v>0</v>
      </c>
      <c r="H7" s="33" t="s">
        <v>54</v>
      </c>
      <c r="I7" s="33" t="s">
        <v>55</v>
      </c>
      <c r="J7" s="70">
        <v>0.542</v>
      </c>
      <c r="K7" s="33">
        <v>8784</v>
      </c>
      <c r="L7" s="33"/>
      <c r="M7" s="33">
        <v>8784</v>
      </c>
      <c r="N7" s="33" t="s">
        <v>56</v>
      </c>
      <c r="O7" s="33" t="s">
        <v>57</v>
      </c>
      <c r="P7" s="33">
        <v>0</v>
      </c>
      <c r="Q7" s="33">
        <v>8784</v>
      </c>
      <c r="R7" s="33"/>
      <c r="S7" s="33"/>
      <c r="T7" s="32" t="s">
        <v>58</v>
      </c>
      <c r="U7" s="33">
        <v>8784</v>
      </c>
      <c r="V7" s="33">
        <v>0</v>
      </c>
      <c r="W7" s="119">
        <v>0</v>
      </c>
      <c r="X7" s="33" t="s">
        <v>59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40"/>
      <c r="IW7" s="140"/>
      <c r="IX7" s="140"/>
      <c r="IY7" s="140"/>
      <c r="IZ7" s="140"/>
      <c r="JA7" s="140"/>
      <c r="JB7" s="140"/>
      <c r="JC7" s="140"/>
      <c r="JD7" s="140"/>
      <c r="JE7" s="140"/>
    </row>
    <row r="8" s="16" customFormat="1" ht="45" spans="1:265">
      <c r="A8" s="34">
        <v>2</v>
      </c>
      <c r="B8" s="35" t="s">
        <v>38</v>
      </c>
      <c r="C8" s="36" t="s">
        <v>37</v>
      </c>
      <c r="D8" s="36" t="s">
        <v>38</v>
      </c>
      <c r="E8" s="36" t="s">
        <v>60</v>
      </c>
      <c r="F8" s="36">
        <v>200</v>
      </c>
      <c r="G8" s="36">
        <v>4</v>
      </c>
      <c r="H8" s="36" t="s">
        <v>61</v>
      </c>
      <c r="I8" s="36" t="s">
        <v>62</v>
      </c>
      <c r="J8" s="71">
        <v>0.558</v>
      </c>
      <c r="K8" s="36">
        <v>180101.14</v>
      </c>
      <c r="L8" s="72">
        <f>SUM(K8:K12)</f>
        <v>775104.38</v>
      </c>
      <c r="M8" s="36">
        <v>179650</v>
      </c>
      <c r="N8" s="36" t="s">
        <v>63</v>
      </c>
      <c r="O8" s="36" t="s">
        <v>31</v>
      </c>
      <c r="P8" s="36">
        <v>451.140000000014</v>
      </c>
      <c r="Q8" s="36">
        <v>180101.14</v>
      </c>
      <c r="R8" s="72">
        <f>SUM(Q8:Q12)</f>
        <v>454668.1</v>
      </c>
      <c r="S8" s="120">
        <v>0.59</v>
      </c>
      <c r="T8" s="36" t="s">
        <v>64</v>
      </c>
      <c r="U8" s="36">
        <v>175450</v>
      </c>
      <c r="V8" s="36">
        <v>4651.14000000001</v>
      </c>
      <c r="W8" s="121">
        <v>0</v>
      </c>
      <c r="X8" s="36" t="s">
        <v>65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7"/>
      <c r="IW8" s="137"/>
      <c r="IX8" s="137"/>
      <c r="IY8" s="137"/>
      <c r="IZ8" s="137"/>
      <c r="JA8" s="137"/>
      <c r="JB8" s="137"/>
      <c r="JC8" s="137"/>
      <c r="JD8" s="137"/>
      <c r="JE8" s="137"/>
    </row>
    <row r="9" s="16" customFormat="1" ht="45" spans="1:265">
      <c r="A9" s="37"/>
      <c r="B9" s="37"/>
      <c r="C9" s="38" t="s">
        <v>37</v>
      </c>
      <c r="D9" s="38" t="s">
        <v>38</v>
      </c>
      <c r="E9" s="38" t="s">
        <v>66</v>
      </c>
      <c r="F9" s="38">
        <v>200</v>
      </c>
      <c r="G9" s="38">
        <v>9</v>
      </c>
      <c r="H9" s="38" t="s">
        <v>67</v>
      </c>
      <c r="I9" s="38" t="s">
        <v>68</v>
      </c>
      <c r="J9" s="73">
        <v>0.542</v>
      </c>
      <c r="K9" s="38">
        <v>206358.84</v>
      </c>
      <c r="L9" s="28"/>
      <c r="M9" s="38">
        <v>201620</v>
      </c>
      <c r="N9" s="38" t="s">
        <v>69</v>
      </c>
      <c r="O9" s="38" t="s">
        <v>31</v>
      </c>
      <c r="P9" s="38">
        <v>4738.84</v>
      </c>
      <c r="Q9" s="38">
        <v>206358.84</v>
      </c>
      <c r="R9" s="28"/>
      <c r="S9" s="28"/>
      <c r="T9" s="38" t="s">
        <v>70</v>
      </c>
      <c r="U9" s="38">
        <v>201620</v>
      </c>
      <c r="V9" s="38">
        <v>4738.84</v>
      </c>
      <c r="W9" s="122">
        <v>0</v>
      </c>
      <c r="X9" s="38" t="s">
        <v>71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7"/>
      <c r="IW9" s="137"/>
      <c r="IX9" s="137"/>
      <c r="IY9" s="137"/>
      <c r="IZ9" s="137"/>
      <c r="JA9" s="137"/>
      <c r="JB9" s="137"/>
      <c r="JC9" s="137"/>
      <c r="JD9" s="137"/>
      <c r="JE9" s="137"/>
    </row>
    <row r="10" s="16" customFormat="1" ht="45" spans="1:265">
      <c r="A10" s="37"/>
      <c r="B10" s="37"/>
      <c r="C10" s="38" t="s">
        <v>37</v>
      </c>
      <c r="D10" s="38" t="s">
        <v>38</v>
      </c>
      <c r="E10" s="38" t="s">
        <v>72</v>
      </c>
      <c r="F10" s="38">
        <v>20</v>
      </c>
      <c r="G10" s="38">
        <v>1</v>
      </c>
      <c r="H10" s="38" t="s">
        <v>73</v>
      </c>
      <c r="I10" s="38" t="s">
        <v>74</v>
      </c>
      <c r="J10" s="73">
        <v>0.85</v>
      </c>
      <c r="K10" s="38">
        <v>68208.12</v>
      </c>
      <c r="L10" s="28"/>
      <c r="M10" s="38">
        <v>66000</v>
      </c>
      <c r="N10" s="38" t="s">
        <v>75</v>
      </c>
      <c r="O10" s="38" t="s">
        <v>76</v>
      </c>
      <c r="P10" s="38">
        <v>2208.12</v>
      </c>
      <c r="Q10" s="38">
        <v>68208.12</v>
      </c>
      <c r="R10" s="28"/>
      <c r="S10" s="28"/>
      <c r="T10" s="38" t="s">
        <v>77</v>
      </c>
      <c r="U10" s="38">
        <v>66000</v>
      </c>
      <c r="V10" s="38">
        <v>2208.12</v>
      </c>
      <c r="W10" s="122">
        <v>0</v>
      </c>
      <c r="X10" s="38" t="s">
        <v>78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</row>
    <row r="11" s="17" customFormat="1" ht="33.75" spans="1:265">
      <c r="A11" s="37"/>
      <c r="B11" s="37"/>
      <c r="C11" s="23" t="s">
        <v>37</v>
      </c>
      <c r="D11" s="23" t="s">
        <v>38</v>
      </c>
      <c r="E11" s="23" t="s">
        <v>79</v>
      </c>
      <c r="F11" s="23">
        <v>60</v>
      </c>
      <c r="G11" s="23">
        <v>0</v>
      </c>
      <c r="H11" s="23" t="s">
        <v>80</v>
      </c>
      <c r="I11" s="23" t="s">
        <v>81</v>
      </c>
      <c r="J11" s="74">
        <v>0.542</v>
      </c>
      <c r="K11" s="23">
        <f>U11+V11</f>
        <v>131538.28</v>
      </c>
      <c r="L11" s="28"/>
      <c r="M11" s="23">
        <v>129275</v>
      </c>
      <c r="N11" s="23"/>
      <c r="O11" s="23" t="s">
        <v>82</v>
      </c>
      <c r="P11" s="23">
        <v>2263.28</v>
      </c>
      <c r="Q11" s="23">
        <v>0</v>
      </c>
      <c r="R11" s="28"/>
      <c r="S11" s="28"/>
      <c r="T11" s="23"/>
      <c r="U11" s="23">
        <v>129275</v>
      </c>
      <c r="V11" s="23">
        <v>2263.28</v>
      </c>
      <c r="W11" s="123">
        <v>0</v>
      </c>
      <c r="X11" s="23" t="s">
        <v>83</v>
      </c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41"/>
      <c r="IW11" s="141"/>
      <c r="IX11" s="141"/>
      <c r="IY11" s="141"/>
      <c r="IZ11" s="141"/>
      <c r="JA11" s="141"/>
      <c r="JB11" s="141"/>
      <c r="JC11" s="141"/>
      <c r="JD11" s="141"/>
      <c r="JE11" s="141"/>
    </row>
    <row r="12" s="17" customFormat="1" ht="23.25" spans="1:265">
      <c r="A12" s="39"/>
      <c r="B12" s="40"/>
      <c r="C12" s="41" t="s">
        <v>37</v>
      </c>
      <c r="D12" s="41" t="s">
        <v>38</v>
      </c>
      <c r="E12" s="41" t="s">
        <v>84</v>
      </c>
      <c r="F12" s="41">
        <v>210</v>
      </c>
      <c r="G12" s="41">
        <v>2</v>
      </c>
      <c r="H12" s="41" t="s">
        <v>85</v>
      </c>
      <c r="I12" s="41" t="s">
        <v>86</v>
      </c>
      <c r="J12" s="75">
        <v>0.51</v>
      </c>
      <c r="K12" s="41">
        <f>U12+V12</f>
        <v>188898</v>
      </c>
      <c r="L12" s="76"/>
      <c r="M12" s="41">
        <v>183435</v>
      </c>
      <c r="N12" s="41"/>
      <c r="O12" s="41" t="s">
        <v>82</v>
      </c>
      <c r="P12" s="41">
        <v>5463</v>
      </c>
      <c r="Q12" s="41">
        <v>0</v>
      </c>
      <c r="R12" s="76"/>
      <c r="S12" s="76"/>
      <c r="T12" s="23"/>
      <c r="U12" s="41">
        <v>183435</v>
      </c>
      <c r="V12" s="41">
        <v>5463</v>
      </c>
      <c r="W12" s="124">
        <v>0</v>
      </c>
      <c r="X12" s="23" t="s">
        <v>87</v>
      </c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</row>
    <row r="13" s="17" customFormat="1" ht="30.75" customHeight="1" spans="1:265">
      <c r="A13" s="34">
        <v>3</v>
      </c>
      <c r="B13" s="42" t="s">
        <v>88</v>
      </c>
      <c r="C13" s="42" t="s">
        <v>37</v>
      </c>
      <c r="D13" s="42" t="s">
        <v>38</v>
      </c>
      <c r="E13" s="42" t="s">
        <v>89</v>
      </c>
      <c r="F13" s="42">
        <v>195</v>
      </c>
      <c r="G13" s="42">
        <v>9</v>
      </c>
      <c r="H13" s="43" t="s">
        <v>90</v>
      </c>
      <c r="I13" s="43" t="s">
        <v>91</v>
      </c>
      <c r="J13" s="77">
        <v>0.45</v>
      </c>
      <c r="K13" s="78">
        <v>113780</v>
      </c>
      <c r="L13" s="79">
        <f>SUM(K13:K42)</f>
        <v>2120985</v>
      </c>
      <c r="M13" s="42">
        <v>113780</v>
      </c>
      <c r="N13" s="42" t="s">
        <v>92</v>
      </c>
      <c r="O13" s="42" t="s">
        <v>93</v>
      </c>
      <c r="P13" s="78">
        <v>113780</v>
      </c>
      <c r="Q13" s="42">
        <v>0</v>
      </c>
      <c r="R13" s="79">
        <f>SUM(Q13:Q42)</f>
        <v>1098480</v>
      </c>
      <c r="S13" s="125">
        <v>0.43</v>
      </c>
      <c r="T13" s="42"/>
      <c r="U13" s="42">
        <v>113780</v>
      </c>
      <c r="V13" s="42">
        <v>3648.43</v>
      </c>
      <c r="W13" s="42">
        <v>0</v>
      </c>
      <c r="X13" s="42" t="s">
        <v>92</v>
      </c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41"/>
      <c r="IW13" s="141"/>
      <c r="IX13" s="141"/>
      <c r="IY13" s="141"/>
      <c r="IZ13" s="141"/>
      <c r="JA13" s="141"/>
      <c r="JB13" s="141"/>
      <c r="JC13" s="141"/>
      <c r="JD13" s="141"/>
      <c r="JE13" s="141"/>
    </row>
    <row r="14" s="17" customFormat="1" ht="30.75" customHeight="1" spans="1:265">
      <c r="A14" s="37"/>
      <c r="B14" s="23"/>
      <c r="C14" s="23" t="s">
        <v>37</v>
      </c>
      <c r="D14" s="23" t="s">
        <v>38</v>
      </c>
      <c r="E14" s="23" t="s">
        <v>94</v>
      </c>
      <c r="F14" s="23">
        <v>59</v>
      </c>
      <c r="G14" s="23">
        <v>2</v>
      </c>
      <c r="H14" s="24" t="s">
        <v>95</v>
      </c>
      <c r="I14" s="24" t="s">
        <v>96</v>
      </c>
      <c r="J14" s="74">
        <v>0.48</v>
      </c>
      <c r="K14" s="80">
        <v>89480</v>
      </c>
      <c r="L14" s="32"/>
      <c r="M14" s="23">
        <v>0</v>
      </c>
      <c r="N14" s="23"/>
      <c r="O14" s="42" t="s">
        <v>93</v>
      </c>
      <c r="P14" s="80">
        <v>89480</v>
      </c>
      <c r="Q14" s="23">
        <v>0</v>
      </c>
      <c r="R14" s="32"/>
      <c r="S14" s="32"/>
      <c r="T14" s="23"/>
      <c r="U14" s="80">
        <v>89480</v>
      </c>
      <c r="V14" s="88">
        <v>1929.13</v>
      </c>
      <c r="W14" s="23">
        <v>0</v>
      </c>
      <c r="X14" s="23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</row>
    <row r="15" s="17" customFormat="1" ht="30.75" customHeight="1" spans="1:265">
      <c r="A15" s="37"/>
      <c r="B15" s="23"/>
      <c r="C15" s="23" t="s">
        <v>37</v>
      </c>
      <c r="D15" s="23" t="s">
        <v>38</v>
      </c>
      <c r="E15" s="23" t="s">
        <v>97</v>
      </c>
      <c r="F15" s="23">
        <v>125</v>
      </c>
      <c r="G15" s="23">
        <v>2</v>
      </c>
      <c r="H15" s="24" t="s">
        <v>98</v>
      </c>
      <c r="I15" s="24" t="s">
        <v>99</v>
      </c>
      <c r="J15" s="74">
        <v>0.51</v>
      </c>
      <c r="K15" s="80">
        <v>74800</v>
      </c>
      <c r="L15" s="32"/>
      <c r="M15" s="23">
        <v>74800</v>
      </c>
      <c r="N15" s="23" t="s">
        <v>100</v>
      </c>
      <c r="O15" s="42" t="s">
        <v>93</v>
      </c>
      <c r="P15" s="80">
        <v>74800</v>
      </c>
      <c r="Q15" s="23">
        <v>0</v>
      </c>
      <c r="R15" s="32"/>
      <c r="S15" s="32"/>
      <c r="T15" s="23"/>
      <c r="U15" s="88">
        <v>74800</v>
      </c>
      <c r="V15" s="88">
        <v>951.5</v>
      </c>
      <c r="W15" s="23">
        <v>0</v>
      </c>
      <c r="X15" s="23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41"/>
      <c r="IW15" s="141"/>
      <c r="IX15" s="141"/>
      <c r="IY15" s="141"/>
      <c r="IZ15" s="141"/>
      <c r="JA15" s="141"/>
      <c r="JB15" s="141"/>
      <c r="JC15" s="141"/>
      <c r="JD15" s="141"/>
      <c r="JE15" s="141"/>
    </row>
    <row r="16" s="17" customFormat="1" ht="54" customHeight="1" spans="1:265">
      <c r="A16" s="37"/>
      <c r="B16" s="23"/>
      <c r="C16" s="23" t="s">
        <v>37</v>
      </c>
      <c r="D16" s="23" t="s">
        <v>38</v>
      </c>
      <c r="E16" s="23" t="s">
        <v>101</v>
      </c>
      <c r="F16" s="23">
        <v>210</v>
      </c>
      <c r="G16" s="23">
        <v>5</v>
      </c>
      <c r="H16" s="24" t="s">
        <v>102</v>
      </c>
      <c r="I16" s="24" t="s">
        <v>103</v>
      </c>
      <c r="J16" s="74">
        <v>0.5</v>
      </c>
      <c r="K16" s="80">
        <v>250800</v>
      </c>
      <c r="L16" s="32"/>
      <c r="M16" s="23"/>
      <c r="N16" s="23"/>
      <c r="O16" s="39"/>
      <c r="P16" s="80">
        <v>250800</v>
      </c>
      <c r="Q16" s="23">
        <v>0</v>
      </c>
      <c r="R16" s="32"/>
      <c r="S16" s="32"/>
      <c r="T16" s="23"/>
      <c r="U16" s="88">
        <v>250800</v>
      </c>
      <c r="V16" s="88">
        <v>4329.83</v>
      </c>
      <c r="W16" s="23">
        <v>0</v>
      </c>
      <c r="X16" s="2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</row>
    <row r="17" s="17" customFormat="1" ht="54" customHeight="1" spans="1:265">
      <c r="A17" s="37"/>
      <c r="B17" s="23"/>
      <c r="C17" s="23" t="s">
        <v>37</v>
      </c>
      <c r="D17" s="23" t="s">
        <v>38</v>
      </c>
      <c r="E17" s="23" t="s">
        <v>104</v>
      </c>
      <c r="F17" s="23">
        <v>10</v>
      </c>
      <c r="G17" s="23"/>
      <c r="H17" s="24"/>
      <c r="I17" s="24" t="s">
        <v>105</v>
      </c>
      <c r="J17" s="74"/>
      <c r="K17" s="80"/>
      <c r="L17" s="32"/>
      <c r="M17" s="23"/>
      <c r="N17" s="23"/>
      <c r="O17" s="39"/>
      <c r="P17" s="80"/>
      <c r="Q17" s="23"/>
      <c r="R17" s="32"/>
      <c r="S17" s="32"/>
      <c r="T17" s="23"/>
      <c r="U17" s="88"/>
      <c r="V17" s="88"/>
      <c r="W17" s="23"/>
      <c r="X17" s="2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</row>
    <row r="18" s="17" customFormat="1" ht="54" customHeight="1" spans="1:265">
      <c r="A18" s="37"/>
      <c r="B18" s="23"/>
      <c r="C18" s="23"/>
      <c r="D18" s="23" t="s">
        <v>106</v>
      </c>
      <c r="E18" s="23">
        <v>2017.8</v>
      </c>
      <c r="F18" s="23">
        <v>253</v>
      </c>
      <c r="G18" s="23"/>
      <c r="H18" s="24"/>
      <c r="I18" s="24"/>
      <c r="J18" s="74"/>
      <c r="K18" s="81">
        <v>140100</v>
      </c>
      <c r="L18" s="32"/>
      <c r="M18" s="81">
        <v>140100</v>
      </c>
      <c r="N18" s="23" t="s">
        <v>107</v>
      </c>
      <c r="O18" s="39"/>
      <c r="P18" s="80"/>
      <c r="Q18" s="23">
        <v>140100</v>
      </c>
      <c r="R18" s="32"/>
      <c r="S18" s="32"/>
      <c r="T18" s="23"/>
      <c r="U18" s="23">
        <v>140100</v>
      </c>
      <c r="V18" s="88"/>
      <c r="W18" s="23"/>
      <c r="X18" s="23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41"/>
      <c r="IW18" s="141"/>
      <c r="IX18" s="141"/>
      <c r="IY18" s="141"/>
      <c r="IZ18" s="141"/>
      <c r="JA18" s="141"/>
      <c r="JB18" s="141"/>
      <c r="JC18" s="141"/>
      <c r="JD18" s="141"/>
      <c r="JE18" s="141"/>
    </row>
    <row r="19" s="17" customFormat="1" ht="54" customHeight="1" spans="1:265">
      <c r="A19" s="37"/>
      <c r="B19" s="23"/>
      <c r="C19" s="23"/>
      <c r="D19" s="23" t="s">
        <v>108</v>
      </c>
      <c r="E19" s="23">
        <v>2017.8</v>
      </c>
      <c r="F19" s="23">
        <v>70</v>
      </c>
      <c r="G19" s="23"/>
      <c r="H19" s="24"/>
      <c r="I19" s="24"/>
      <c r="J19" s="74"/>
      <c r="K19" s="80"/>
      <c r="L19" s="32"/>
      <c r="M19" s="23"/>
      <c r="N19" s="23"/>
      <c r="O19" s="39"/>
      <c r="P19" s="80"/>
      <c r="Q19" s="23"/>
      <c r="R19" s="32"/>
      <c r="S19" s="32"/>
      <c r="T19" s="23"/>
      <c r="U19" s="88"/>
      <c r="V19" s="88"/>
      <c r="W19" s="23"/>
      <c r="X19" s="23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41"/>
      <c r="IW19" s="141"/>
      <c r="IX19" s="141"/>
      <c r="IY19" s="141"/>
      <c r="IZ19" s="141"/>
      <c r="JA19" s="141"/>
      <c r="JB19" s="141"/>
      <c r="JC19" s="141"/>
      <c r="JD19" s="141"/>
      <c r="JE19" s="141"/>
    </row>
    <row r="20" s="17" customFormat="1" ht="30.75" customHeight="1" spans="1:265">
      <c r="A20" s="37"/>
      <c r="B20" s="23"/>
      <c r="C20" s="23"/>
      <c r="D20" s="44" t="s">
        <v>109</v>
      </c>
      <c r="E20" s="44" t="s">
        <v>110</v>
      </c>
      <c r="F20" s="44">
        <v>196</v>
      </c>
      <c r="G20" s="44">
        <v>27</v>
      </c>
      <c r="H20" s="44" t="s">
        <v>111</v>
      </c>
      <c r="I20" s="82" t="s">
        <v>112</v>
      </c>
      <c r="J20" s="83"/>
      <c r="K20" s="84">
        <v>80360</v>
      </c>
      <c r="L20" s="32"/>
      <c r="M20" s="44">
        <v>0</v>
      </c>
      <c r="N20" s="85" t="s">
        <v>32</v>
      </c>
      <c r="O20" s="85" t="s">
        <v>32</v>
      </c>
      <c r="P20" s="86">
        <v>80360</v>
      </c>
      <c r="Q20" s="23"/>
      <c r="R20" s="32"/>
      <c r="S20" s="32"/>
      <c r="T20" s="23"/>
      <c r="U20" s="126">
        <v>80360</v>
      </c>
      <c r="V20" s="88">
        <v>2765.53</v>
      </c>
      <c r="W20" s="23">
        <v>0</v>
      </c>
      <c r="X20" s="23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</row>
    <row r="21" s="17" customFormat="1" ht="30.75" customHeight="1" spans="1:265">
      <c r="A21" s="37"/>
      <c r="B21" s="23"/>
      <c r="C21" s="23"/>
      <c r="D21" s="44" t="s">
        <v>113</v>
      </c>
      <c r="E21" s="44">
        <v>2017.8</v>
      </c>
      <c r="F21" s="44">
        <v>471</v>
      </c>
      <c r="G21" s="44">
        <v>30</v>
      </c>
      <c r="H21" s="44"/>
      <c r="I21" s="82"/>
      <c r="J21" s="83"/>
      <c r="K21" s="87">
        <v>190000</v>
      </c>
      <c r="L21" s="32"/>
      <c r="M21" s="44"/>
      <c r="N21" s="85"/>
      <c r="O21" s="85"/>
      <c r="P21" s="87">
        <v>190000</v>
      </c>
      <c r="Q21" s="23"/>
      <c r="R21" s="32"/>
      <c r="S21" s="32"/>
      <c r="T21" s="23"/>
      <c r="U21" s="87">
        <v>190000</v>
      </c>
      <c r="V21" s="88"/>
      <c r="W21" s="23"/>
      <c r="X21" s="23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41"/>
      <c r="IW21" s="141"/>
      <c r="IX21" s="141"/>
      <c r="IY21" s="141"/>
      <c r="IZ21" s="141"/>
      <c r="JA21" s="141"/>
      <c r="JB21" s="141"/>
      <c r="JC21" s="141"/>
      <c r="JD21" s="141"/>
      <c r="JE21" s="141"/>
    </row>
    <row r="22" s="17" customFormat="1" ht="30.75" customHeight="1" spans="1:265">
      <c r="A22" s="37"/>
      <c r="B22" s="23"/>
      <c r="C22" s="23" t="s">
        <v>37</v>
      </c>
      <c r="D22" s="23" t="s">
        <v>114</v>
      </c>
      <c r="E22" s="23" t="s">
        <v>115</v>
      </c>
      <c r="F22" s="23">
        <v>120</v>
      </c>
      <c r="G22" s="23">
        <v>2</v>
      </c>
      <c r="H22" s="23" t="s">
        <v>116</v>
      </c>
      <c r="I22" s="23" t="s">
        <v>117</v>
      </c>
      <c r="J22" s="74">
        <v>0.242</v>
      </c>
      <c r="K22" s="23">
        <v>58560</v>
      </c>
      <c r="L22" s="32"/>
      <c r="M22" s="23">
        <v>58560</v>
      </c>
      <c r="N22" s="23" t="s">
        <v>56</v>
      </c>
      <c r="O22" s="23" t="s">
        <v>118</v>
      </c>
      <c r="P22" s="23">
        <v>0</v>
      </c>
      <c r="Q22" s="23">
        <v>58560</v>
      </c>
      <c r="R22" s="32"/>
      <c r="S22" s="32"/>
      <c r="T22" s="23" t="s">
        <v>119</v>
      </c>
      <c r="U22" s="23">
        <v>58560</v>
      </c>
      <c r="V22" s="23">
        <v>0</v>
      </c>
      <c r="W22" s="123">
        <v>0</v>
      </c>
      <c r="X22" s="23" t="s">
        <v>120</v>
      </c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41"/>
      <c r="IW22" s="141"/>
      <c r="IX22" s="141"/>
      <c r="IY22" s="141"/>
      <c r="IZ22" s="141"/>
      <c r="JA22" s="141"/>
      <c r="JB22" s="141"/>
      <c r="JC22" s="141"/>
      <c r="JD22" s="141"/>
      <c r="JE22" s="141"/>
    </row>
    <row r="23" s="17" customFormat="1" ht="30.75" customHeight="1" spans="1:265">
      <c r="A23" s="37"/>
      <c r="B23" s="23"/>
      <c r="C23" s="23"/>
      <c r="D23" s="45" t="s">
        <v>121</v>
      </c>
      <c r="E23" s="23"/>
      <c r="F23" s="23"/>
      <c r="G23" s="23"/>
      <c r="H23" s="23"/>
      <c r="I23" s="23" t="s">
        <v>122</v>
      </c>
      <c r="J23" s="74"/>
      <c r="K23" s="23">
        <v>19345</v>
      </c>
      <c r="L23" s="32"/>
      <c r="M23" s="23"/>
      <c r="N23" s="23"/>
      <c r="O23" s="23"/>
      <c r="P23" s="88">
        <v>0</v>
      </c>
      <c r="Q23" s="45">
        <v>19345</v>
      </c>
      <c r="R23" s="32"/>
      <c r="S23" s="32"/>
      <c r="T23" s="45" t="s">
        <v>123</v>
      </c>
      <c r="U23" s="23">
        <v>19345</v>
      </c>
      <c r="V23" s="23">
        <v>0</v>
      </c>
      <c r="W23" s="127"/>
      <c r="X23" s="23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41"/>
      <c r="IW23" s="141"/>
      <c r="IX23" s="141"/>
      <c r="IY23" s="141"/>
      <c r="IZ23" s="141"/>
      <c r="JA23" s="141"/>
      <c r="JB23" s="141"/>
      <c r="JC23" s="141"/>
      <c r="JD23" s="141"/>
      <c r="JE23" s="141"/>
    </row>
    <row r="24" s="17" customFormat="1" ht="30.75" customHeight="1" spans="1:265">
      <c r="A24" s="37"/>
      <c r="B24" s="23"/>
      <c r="C24" s="23"/>
      <c r="D24" s="45" t="s">
        <v>124</v>
      </c>
      <c r="E24" s="23"/>
      <c r="F24" s="23"/>
      <c r="G24" s="23"/>
      <c r="H24" s="23"/>
      <c r="I24" s="23" t="s">
        <v>122</v>
      </c>
      <c r="J24" s="74"/>
      <c r="K24" s="23">
        <v>284000</v>
      </c>
      <c r="L24" s="32"/>
      <c r="M24" s="23"/>
      <c r="N24" s="23"/>
      <c r="O24" s="23"/>
      <c r="P24" s="88"/>
      <c r="Q24" s="23">
        <v>284000</v>
      </c>
      <c r="R24" s="32"/>
      <c r="S24" s="32"/>
      <c r="T24" s="45" t="s">
        <v>125</v>
      </c>
      <c r="U24" s="23">
        <v>284000</v>
      </c>
      <c r="V24" s="23">
        <v>0</v>
      </c>
      <c r="W24" s="127"/>
      <c r="X24" s="23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</row>
    <row r="25" s="17" customFormat="1" ht="30.75" customHeight="1" spans="1:265">
      <c r="A25" s="37"/>
      <c r="B25" s="23"/>
      <c r="C25" s="23"/>
      <c r="D25" s="45" t="s">
        <v>126</v>
      </c>
      <c r="E25" s="23"/>
      <c r="F25" s="23"/>
      <c r="G25" s="23"/>
      <c r="H25" s="23"/>
      <c r="I25" s="23" t="s">
        <v>122</v>
      </c>
      <c r="J25" s="74"/>
      <c r="K25" s="23">
        <v>230140</v>
      </c>
      <c r="L25" s="32"/>
      <c r="M25" s="23"/>
      <c r="N25" s="23"/>
      <c r="O25" s="23"/>
      <c r="P25" s="88"/>
      <c r="Q25" s="23">
        <v>230140</v>
      </c>
      <c r="R25" s="32"/>
      <c r="S25" s="32"/>
      <c r="T25" s="45"/>
      <c r="U25" s="23">
        <v>230140</v>
      </c>
      <c r="V25" s="23"/>
      <c r="W25" s="127"/>
      <c r="X25" s="23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41"/>
      <c r="IW25" s="141"/>
      <c r="IX25" s="141"/>
      <c r="IY25" s="141"/>
      <c r="IZ25" s="141"/>
      <c r="JA25" s="141"/>
      <c r="JB25" s="141"/>
      <c r="JC25" s="141"/>
      <c r="JD25" s="141"/>
      <c r="JE25" s="141"/>
    </row>
    <row r="26" s="17" customFormat="1" ht="30.75" customHeight="1" spans="1:265">
      <c r="A26" s="37"/>
      <c r="B26" s="23"/>
      <c r="C26" s="23"/>
      <c r="D26" s="45" t="s">
        <v>127</v>
      </c>
      <c r="E26" s="23"/>
      <c r="F26" s="23"/>
      <c r="G26" s="23"/>
      <c r="H26" s="23"/>
      <c r="I26" s="23" t="s">
        <v>122</v>
      </c>
      <c r="J26" s="74"/>
      <c r="K26" s="23">
        <v>366335</v>
      </c>
      <c r="L26" s="32"/>
      <c r="M26" s="23"/>
      <c r="N26" s="23"/>
      <c r="O26" s="23"/>
      <c r="P26" s="88"/>
      <c r="Q26" s="23">
        <v>366335</v>
      </c>
      <c r="R26" s="32"/>
      <c r="S26" s="32"/>
      <c r="T26" s="45"/>
      <c r="U26" s="23">
        <v>366335</v>
      </c>
      <c r="V26" s="23"/>
      <c r="W26" s="127"/>
      <c r="X26" s="23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41"/>
      <c r="IW26" s="141"/>
      <c r="IX26" s="141"/>
      <c r="IY26" s="141"/>
      <c r="IZ26" s="141"/>
      <c r="JA26" s="141"/>
      <c r="JB26" s="141"/>
      <c r="JC26" s="141"/>
      <c r="JD26" s="141"/>
      <c r="JE26" s="141"/>
    </row>
    <row r="27" s="17" customFormat="1" ht="30.75" customHeight="1" spans="1:265">
      <c r="A27" s="37"/>
      <c r="B27" s="23"/>
      <c r="C27" s="23"/>
      <c r="D27" s="46" t="s">
        <v>128</v>
      </c>
      <c r="E27" s="38">
        <v>2017.1</v>
      </c>
      <c r="F27" s="38">
        <v>15</v>
      </c>
      <c r="G27" s="23">
        <v>0</v>
      </c>
      <c r="H27" s="23">
        <v>2017.1</v>
      </c>
      <c r="I27" s="23" t="s">
        <v>129</v>
      </c>
      <c r="J27" s="74">
        <v>0.5</v>
      </c>
      <c r="K27" s="88">
        <v>8650</v>
      </c>
      <c r="L27" s="32"/>
      <c r="M27" s="23"/>
      <c r="N27" s="23"/>
      <c r="O27" s="23"/>
      <c r="P27" s="88">
        <v>8650</v>
      </c>
      <c r="Q27" s="88"/>
      <c r="R27" s="32"/>
      <c r="S27" s="32"/>
      <c r="T27" s="45"/>
      <c r="U27" s="88">
        <v>8650</v>
      </c>
      <c r="V27" s="88">
        <v>347.46</v>
      </c>
      <c r="W27" s="127"/>
      <c r="X27" s="23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41"/>
      <c r="IW27" s="141"/>
      <c r="IX27" s="141"/>
      <c r="IY27" s="141"/>
      <c r="IZ27" s="141"/>
      <c r="JA27" s="141"/>
      <c r="JB27" s="141"/>
      <c r="JC27" s="141"/>
      <c r="JD27" s="141"/>
      <c r="JE27" s="141"/>
    </row>
    <row r="28" s="17" customFormat="1" ht="30.75" customHeight="1" spans="1:265">
      <c r="A28" s="37"/>
      <c r="B28" s="23"/>
      <c r="C28" s="47"/>
      <c r="D28" s="46" t="s">
        <v>130</v>
      </c>
      <c r="E28" s="48" t="s">
        <v>73</v>
      </c>
      <c r="F28" s="48">
        <v>30</v>
      </c>
      <c r="G28" s="45">
        <v>1</v>
      </c>
      <c r="H28" s="45" t="s">
        <v>131</v>
      </c>
      <c r="I28" s="45" t="s">
        <v>132</v>
      </c>
      <c r="J28" s="74">
        <v>0.5</v>
      </c>
      <c r="K28" s="88">
        <v>14025</v>
      </c>
      <c r="L28" s="32"/>
      <c r="M28" s="23"/>
      <c r="N28" s="23"/>
      <c r="O28" s="23"/>
      <c r="P28" s="88">
        <v>14025</v>
      </c>
      <c r="Q28" s="88"/>
      <c r="R28" s="32"/>
      <c r="S28" s="32"/>
      <c r="T28" s="23"/>
      <c r="U28" s="88">
        <v>14025</v>
      </c>
      <c r="V28" s="88">
        <v>249.42</v>
      </c>
      <c r="W28" s="127"/>
      <c r="X28" s="23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41"/>
      <c r="IW28" s="141"/>
      <c r="IX28" s="141"/>
      <c r="IY28" s="141"/>
      <c r="IZ28" s="141"/>
      <c r="JA28" s="141"/>
      <c r="JB28" s="141"/>
      <c r="JC28" s="141"/>
      <c r="JD28" s="141"/>
      <c r="JE28" s="141"/>
    </row>
    <row r="29" s="17" customFormat="1" ht="30.75" customHeight="1" spans="1:265">
      <c r="A29" s="37"/>
      <c r="B29" s="23"/>
      <c r="C29" s="47"/>
      <c r="D29" s="46" t="s">
        <v>128</v>
      </c>
      <c r="E29" s="48" t="s">
        <v>35</v>
      </c>
      <c r="F29" s="48">
        <v>20</v>
      </c>
      <c r="G29" s="45">
        <v>0</v>
      </c>
      <c r="H29" s="45" t="s">
        <v>133</v>
      </c>
      <c r="I29" s="45" t="s">
        <v>134</v>
      </c>
      <c r="J29" s="74">
        <v>0.5</v>
      </c>
      <c r="K29" s="88">
        <v>10820</v>
      </c>
      <c r="L29" s="32"/>
      <c r="M29" s="23"/>
      <c r="N29" s="23"/>
      <c r="O29" s="23"/>
      <c r="P29" s="88">
        <v>10820</v>
      </c>
      <c r="Q29" s="88"/>
      <c r="R29" s="32"/>
      <c r="S29" s="32"/>
      <c r="T29" s="23"/>
      <c r="U29" s="88">
        <v>10820</v>
      </c>
      <c r="V29" s="88">
        <v>244.4</v>
      </c>
      <c r="W29" s="127"/>
      <c r="X29" s="23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41"/>
      <c r="IW29" s="141"/>
      <c r="IX29" s="141"/>
      <c r="IY29" s="141"/>
      <c r="IZ29" s="141"/>
      <c r="JA29" s="141"/>
      <c r="JB29" s="141"/>
      <c r="JC29" s="141"/>
      <c r="JD29" s="141"/>
      <c r="JE29" s="141"/>
    </row>
    <row r="30" s="17" customFormat="1" ht="30.75" customHeight="1" spans="1:265">
      <c r="A30" s="37"/>
      <c r="B30" s="23"/>
      <c r="C30" s="47"/>
      <c r="D30" s="48" t="s">
        <v>130</v>
      </c>
      <c r="E30" s="48" t="s">
        <v>135</v>
      </c>
      <c r="F30" s="48">
        <v>20</v>
      </c>
      <c r="G30" s="45">
        <v>0</v>
      </c>
      <c r="H30" s="45" t="s">
        <v>136</v>
      </c>
      <c r="I30" s="45" t="s">
        <v>137</v>
      </c>
      <c r="J30" s="74">
        <v>0.5</v>
      </c>
      <c r="K30" s="88">
        <v>9050</v>
      </c>
      <c r="L30" s="32"/>
      <c r="M30" s="23"/>
      <c r="N30" s="23"/>
      <c r="O30" s="23"/>
      <c r="P30" s="88">
        <v>9050</v>
      </c>
      <c r="Q30" s="88"/>
      <c r="R30" s="32"/>
      <c r="S30" s="32"/>
      <c r="T30" s="23"/>
      <c r="U30" s="88">
        <v>9050</v>
      </c>
      <c r="V30" s="88">
        <v>543.55</v>
      </c>
      <c r="W30" s="127"/>
      <c r="X30" s="23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41"/>
      <c r="IW30" s="141"/>
      <c r="IX30" s="141"/>
      <c r="IY30" s="141"/>
      <c r="IZ30" s="141"/>
      <c r="JA30" s="141"/>
      <c r="JB30" s="141"/>
      <c r="JC30" s="141"/>
      <c r="JD30" s="141"/>
      <c r="JE30" s="141"/>
    </row>
    <row r="31" s="17" customFormat="1" ht="36.75" customHeight="1" spans="1:265">
      <c r="A31" s="37"/>
      <c r="B31" s="23"/>
      <c r="C31" s="47"/>
      <c r="D31" s="48" t="s">
        <v>138</v>
      </c>
      <c r="E31" s="48" t="s">
        <v>139</v>
      </c>
      <c r="F31" s="48">
        <v>50</v>
      </c>
      <c r="G31" s="45">
        <v>2</v>
      </c>
      <c r="H31" s="45" t="s">
        <v>140</v>
      </c>
      <c r="I31" s="45" t="s">
        <v>141</v>
      </c>
      <c r="J31" s="74">
        <v>0.5</v>
      </c>
      <c r="K31" s="88">
        <v>29295</v>
      </c>
      <c r="L31" s="32"/>
      <c r="M31" s="23"/>
      <c r="N31" s="23"/>
      <c r="O31" s="23"/>
      <c r="P31" s="88">
        <v>29295</v>
      </c>
      <c r="Q31" s="88"/>
      <c r="R31" s="32"/>
      <c r="S31" s="32"/>
      <c r="T31" s="23"/>
      <c r="U31" s="88">
        <v>29295</v>
      </c>
      <c r="V31" s="88">
        <v>870.53</v>
      </c>
      <c r="W31" s="127"/>
      <c r="X31" s="2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41"/>
      <c r="IW31" s="141"/>
      <c r="IX31" s="141"/>
      <c r="IY31" s="141"/>
      <c r="IZ31" s="141"/>
      <c r="JA31" s="141"/>
      <c r="JB31" s="141"/>
      <c r="JC31" s="141"/>
      <c r="JD31" s="141"/>
      <c r="JE31" s="141"/>
    </row>
    <row r="32" s="17" customFormat="1" ht="30.75" customHeight="1" spans="1:265">
      <c r="A32" s="37"/>
      <c r="B32" s="23"/>
      <c r="C32" s="47"/>
      <c r="D32" s="48" t="s">
        <v>128</v>
      </c>
      <c r="E32" s="48">
        <v>2017.6</v>
      </c>
      <c r="F32" s="48">
        <v>10</v>
      </c>
      <c r="G32" s="45">
        <v>0</v>
      </c>
      <c r="H32" s="45">
        <v>2017.6</v>
      </c>
      <c r="I32" s="45" t="s">
        <v>142</v>
      </c>
      <c r="J32" s="74">
        <v>0.5</v>
      </c>
      <c r="K32" s="88">
        <v>7905</v>
      </c>
      <c r="L32" s="32"/>
      <c r="M32" s="23"/>
      <c r="N32" s="23"/>
      <c r="O32" s="23"/>
      <c r="P32" s="88">
        <v>7905</v>
      </c>
      <c r="Q32" s="88"/>
      <c r="R32" s="32"/>
      <c r="S32" s="32"/>
      <c r="T32" s="23"/>
      <c r="U32" s="88">
        <v>7905</v>
      </c>
      <c r="V32" s="88">
        <v>16.74</v>
      </c>
      <c r="W32" s="127"/>
      <c r="X32" s="23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41"/>
      <c r="IW32" s="141"/>
      <c r="IX32" s="141"/>
      <c r="IY32" s="141"/>
      <c r="IZ32" s="141"/>
      <c r="JA32" s="141"/>
      <c r="JB32" s="141"/>
      <c r="JC32" s="141"/>
      <c r="JD32" s="141"/>
      <c r="JE32" s="141"/>
    </row>
    <row r="33" s="17" customFormat="1" ht="30.75" customHeight="1" spans="1:265">
      <c r="A33" s="37"/>
      <c r="B33" s="23"/>
      <c r="C33" s="47"/>
      <c r="D33" s="48" t="s">
        <v>130</v>
      </c>
      <c r="E33" s="48">
        <v>2017.7</v>
      </c>
      <c r="F33" s="48">
        <v>35</v>
      </c>
      <c r="G33" s="45">
        <v>4</v>
      </c>
      <c r="H33" s="45" t="s">
        <v>143</v>
      </c>
      <c r="I33" s="45" t="s">
        <v>144</v>
      </c>
      <c r="J33" s="57">
        <v>0.5</v>
      </c>
      <c r="K33" s="89">
        <v>22100</v>
      </c>
      <c r="L33" s="32"/>
      <c r="M33" s="23"/>
      <c r="N33" s="23"/>
      <c r="O33" s="23"/>
      <c r="P33" s="89">
        <v>22100</v>
      </c>
      <c r="Q33" s="88"/>
      <c r="R33" s="32"/>
      <c r="S33" s="32"/>
      <c r="T33" s="23"/>
      <c r="U33" s="89">
        <v>22100</v>
      </c>
      <c r="V33" s="88">
        <v>251.15</v>
      </c>
      <c r="W33" s="127"/>
      <c r="X33" s="2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</row>
    <row r="34" s="17" customFormat="1" ht="30.75" customHeight="1" spans="1:265">
      <c r="A34" s="37"/>
      <c r="B34" s="23"/>
      <c r="C34" s="47"/>
      <c r="D34" s="48" t="s">
        <v>128</v>
      </c>
      <c r="E34" s="48">
        <v>2017.7</v>
      </c>
      <c r="F34" s="48">
        <v>30</v>
      </c>
      <c r="G34" s="45">
        <v>1</v>
      </c>
      <c r="H34" s="45" t="s">
        <v>143</v>
      </c>
      <c r="I34" s="45" t="s">
        <v>145</v>
      </c>
      <c r="J34" s="61"/>
      <c r="K34" s="90"/>
      <c r="L34" s="32"/>
      <c r="M34" s="23"/>
      <c r="N34" s="23"/>
      <c r="O34" s="23"/>
      <c r="P34" s="90"/>
      <c r="Q34" s="88"/>
      <c r="R34" s="32"/>
      <c r="S34" s="32"/>
      <c r="T34" s="23"/>
      <c r="U34" s="90"/>
      <c r="V34" s="88">
        <v>206.68</v>
      </c>
      <c r="W34" s="127"/>
      <c r="X34" s="23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41"/>
      <c r="IW34" s="141"/>
      <c r="IX34" s="141"/>
      <c r="IY34" s="141"/>
      <c r="IZ34" s="141"/>
      <c r="JA34" s="141"/>
      <c r="JB34" s="141"/>
      <c r="JC34" s="141"/>
      <c r="JD34" s="141"/>
      <c r="JE34" s="141"/>
    </row>
    <row r="35" s="17" customFormat="1" ht="30.75" customHeight="1" spans="1:265">
      <c r="A35" s="37"/>
      <c r="B35" s="23"/>
      <c r="C35" s="47"/>
      <c r="D35" s="48" t="s">
        <v>146</v>
      </c>
      <c r="E35" s="48" t="s">
        <v>143</v>
      </c>
      <c r="F35" s="48">
        <v>12</v>
      </c>
      <c r="G35" s="45">
        <v>0</v>
      </c>
      <c r="H35" s="45" t="s">
        <v>147</v>
      </c>
      <c r="I35" s="45" t="s">
        <v>148</v>
      </c>
      <c r="J35" s="74">
        <v>0.5</v>
      </c>
      <c r="K35" s="88">
        <v>7200</v>
      </c>
      <c r="L35" s="32"/>
      <c r="M35" s="23"/>
      <c r="N35" s="23"/>
      <c r="O35" s="23"/>
      <c r="P35" s="88">
        <v>7200</v>
      </c>
      <c r="Q35" s="88"/>
      <c r="R35" s="32"/>
      <c r="S35" s="32"/>
      <c r="T35" s="23"/>
      <c r="U35" s="88">
        <v>7200</v>
      </c>
      <c r="V35" s="88">
        <v>99.84</v>
      </c>
      <c r="W35" s="127"/>
      <c r="X35" s="23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41"/>
      <c r="IW35" s="141"/>
      <c r="IX35" s="141"/>
      <c r="IY35" s="141"/>
      <c r="IZ35" s="141"/>
      <c r="JA35" s="141"/>
      <c r="JB35" s="141"/>
      <c r="JC35" s="141"/>
      <c r="JD35" s="141"/>
      <c r="JE35" s="141"/>
    </row>
    <row r="36" s="17" customFormat="1" ht="30.75" customHeight="1" spans="1:265">
      <c r="A36" s="37"/>
      <c r="B36" s="23"/>
      <c r="C36" s="47"/>
      <c r="D36" s="48" t="s">
        <v>149</v>
      </c>
      <c r="E36" s="48"/>
      <c r="F36" s="48"/>
      <c r="G36" s="45"/>
      <c r="H36" s="45"/>
      <c r="I36" s="45" t="s">
        <v>150</v>
      </c>
      <c r="J36" s="74"/>
      <c r="K36" s="23">
        <v>2860</v>
      </c>
      <c r="L36" s="32"/>
      <c r="M36" s="23">
        <v>0</v>
      </c>
      <c r="N36" s="23"/>
      <c r="O36" s="23"/>
      <c r="P36" s="23">
        <v>2860</v>
      </c>
      <c r="Q36" s="23"/>
      <c r="R36" s="32"/>
      <c r="S36" s="32"/>
      <c r="T36" s="23"/>
      <c r="U36" s="23">
        <v>0</v>
      </c>
      <c r="V36" s="23">
        <v>2860</v>
      </c>
      <c r="W36" s="123"/>
      <c r="X36" s="23" t="s">
        <v>151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41"/>
      <c r="IW36" s="141"/>
      <c r="IX36" s="141"/>
      <c r="IY36" s="141"/>
      <c r="IZ36" s="141"/>
      <c r="JA36" s="141"/>
      <c r="JB36" s="141"/>
      <c r="JC36" s="141"/>
      <c r="JD36" s="141"/>
      <c r="JE36" s="141"/>
    </row>
    <row r="37" s="17" customFormat="1" ht="30.75" customHeight="1" spans="1:265">
      <c r="A37" s="37"/>
      <c r="B37" s="23"/>
      <c r="C37" s="47"/>
      <c r="D37" s="48" t="s">
        <v>149</v>
      </c>
      <c r="E37" s="48" t="s">
        <v>152</v>
      </c>
      <c r="F37" s="48">
        <v>60</v>
      </c>
      <c r="G37" s="45">
        <v>2</v>
      </c>
      <c r="H37" s="45" t="s">
        <v>133</v>
      </c>
      <c r="I37" s="45" t="s">
        <v>153</v>
      </c>
      <c r="J37" s="74">
        <v>0.5</v>
      </c>
      <c r="K37" s="88">
        <v>30600</v>
      </c>
      <c r="L37" s="32"/>
      <c r="M37" s="23"/>
      <c r="N37" s="23"/>
      <c r="O37" s="23"/>
      <c r="P37" s="88">
        <v>30600</v>
      </c>
      <c r="Q37" s="88"/>
      <c r="R37" s="32"/>
      <c r="S37" s="32"/>
      <c r="T37" s="23"/>
      <c r="U37" s="88">
        <v>30600</v>
      </c>
      <c r="V37" s="88">
        <v>0</v>
      </c>
      <c r="W37" s="127"/>
      <c r="X37" s="23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41"/>
      <c r="IW37" s="141"/>
      <c r="IX37" s="141"/>
      <c r="IY37" s="141"/>
      <c r="IZ37" s="141"/>
      <c r="JA37" s="141"/>
      <c r="JB37" s="141"/>
      <c r="JC37" s="141"/>
      <c r="JD37" s="141"/>
      <c r="JE37" s="141"/>
    </row>
    <row r="38" s="17" customFormat="1" ht="30.75" customHeight="1" spans="1:265">
      <c r="A38" s="37"/>
      <c r="B38" s="23"/>
      <c r="C38" s="23"/>
      <c r="D38" s="48" t="s">
        <v>149</v>
      </c>
      <c r="E38" s="48" t="s">
        <v>115</v>
      </c>
      <c r="F38" s="48">
        <v>10</v>
      </c>
      <c r="G38" s="45">
        <v>0</v>
      </c>
      <c r="H38" s="23">
        <v>2017.5</v>
      </c>
      <c r="I38" s="45" t="s">
        <v>154</v>
      </c>
      <c r="J38" s="74">
        <v>0.5</v>
      </c>
      <c r="K38" s="88">
        <v>4700</v>
      </c>
      <c r="L38" s="32"/>
      <c r="M38" s="23"/>
      <c r="N38" s="23"/>
      <c r="O38" s="23"/>
      <c r="P38" s="88">
        <v>4700</v>
      </c>
      <c r="Q38" s="88"/>
      <c r="R38" s="32"/>
      <c r="S38" s="32"/>
      <c r="T38" s="23"/>
      <c r="U38" s="88">
        <v>4700</v>
      </c>
      <c r="V38" s="88">
        <v>0</v>
      </c>
      <c r="W38" s="127"/>
      <c r="X38" s="23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41"/>
      <c r="IW38" s="141"/>
      <c r="IX38" s="141"/>
      <c r="IY38" s="141"/>
      <c r="IZ38" s="141"/>
      <c r="JA38" s="141"/>
      <c r="JB38" s="141"/>
      <c r="JC38" s="141"/>
      <c r="JD38" s="141"/>
      <c r="JE38" s="141"/>
    </row>
    <row r="39" s="17" customFormat="1" ht="42" customHeight="1" spans="1:265">
      <c r="A39" s="37"/>
      <c r="B39" s="23"/>
      <c r="C39" s="23"/>
      <c r="D39" s="48" t="s">
        <v>149</v>
      </c>
      <c r="E39" s="48" t="s">
        <v>155</v>
      </c>
      <c r="F39" s="48">
        <v>53</v>
      </c>
      <c r="G39" s="45">
        <v>0</v>
      </c>
      <c r="H39" s="23">
        <v>2017.6</v>
      </c>
      <c r="I39" s="45" t="s">
        <v>156</v>
      </c>
      <c r="J39" s="74">
        <v>0.5</v>
      </c>
      <c r="K39" s="88">
        <v>27280</v>
      </c>
      <c r="L39" s="32"/>
      <c r="M39" s="23"/>
      <c r="N39" s="23"/>
      <c r="O39" s="23"/>
      <c r="P39" s="88">
        <v>27280</v>
      </c>
      <c r="Q39" s="88"/>
      <c r="R39" s="32"/>
      <c r="S39" s="32"/>
      <c r="T39" s="23"/>
      <c r="U39" s="88">
        <v>27280</v>
      </c>
      <c r="V39" s="88">
        <v>0</v>
      </c>
      <c r="W39" s="127"/>
      <c r="X39" s="23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41"/>
      <c r="IW39" s="141"/>
      <c r="IX39" s="141"/>
      <c r="IY39" s="141"/>
      <c r="IZ39" s="141"/>
      <c r="JA39" s="141"/>
      <c r="JB39" s="141"/>
      <c r="JC39" s="141"/>
      <c r="JD39" s="141"/>
      <c r="JE39" s="141"/>
    </row>
    <row r="40" s="17" customFormat="1" ht="30.75" customHeight="1" spans="1:265">
      <c r="A40" s="37"/>
      <c r="B40" s="23"/>
      <c r="C40" s="23"/>
      <c r="D40" s="38" t="s">
        <v>149</v>
      </c>
      <c r="E40" s="38" t="s">
        <v>157</v>
      </c>
      <c r="F40" s="38">
        <v>16</v>
      </c>
      <c r="G40" s="23">
        <v>0</v>
      </c>
      <c r="H40" s="23" t="s">
        <v>158</v>
      </c>
      <c r="I40" s="23" t="s">
        <v>159</v>
      </c>
      <c r="J40" s="74">
        <v>0.5</v>
      </c>
      <c r="K40" s="88">
        <v>7300</v>
      </c>
      <c r="L40" s="32"/>
      <c r="M40" s="23"/>
      <c r="N40" s="23"/>
      <c r="O40" s="23"/>
      <c r="P40" s="88">
        <v>7300</v>
      </c>
      <c r="Q40" s="88"/>
      <c r="R40" s="32"/>
      <c r="S40" s="32"/>
      <c r="T40" s="23"/>
      <c r="U40" s="88">
        <v>7300</v>
      </c>
      <c r="V40" s="88">
        <v>0</v>
      </c>
      <c r="W40" s="127"/>
      <c r="X40" s="23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41"/>
      <c r="IW40" s="141"/>
      <c r="IX40" s="141"/>
      <c r="IY40" s="141"/>
      <c r="IZ40" s="141"/>
      <c r="JA40" s="141"/>
      <c r="JB40" s="141"/>
      <c r="JC40" s="141"/>
      <c r="JD40" s="141"/>
      <c r="JE40" s="141"/>
    </row>
    <row r="41" s="17" customFormat="1" ht="42.75" customHeight="1" spans="1:265">
      <c r="A41" s="37"/>
      <c r="B41" s="23"/>
      <c r="C41" s="23"/>
      <c r="D41" s="38" t="s">
        <v>149</v>
      </c>
      <c r="E41" s="38">
        <v>2017.8</v>
      </c>
      <c r="F41" s="38">
        <v>10</v>
      </c>
      <c r="G41" s="23"/>
      <c r="H41" s="23"/>
      <c r="I41" s="23"/>
      <c r="J41" s="74"/>
      <c r="K41" s="88"/>
      <c r="L41" s="32"/>
      <c r="M41" s="23"/>
      <c r="N41" s="23"/>
      <c r="O41" s="23"/>
      <c r="P41" s="88"/>
      <c r="Q41" s="88"/>
      <c r="R41" s="32"/>
      <c r="S41" s="32"/>
      <c r="T41" s="23"/>
      <c r="U41" s="88"/>
      <c r="V41" s="88"/>
      <c r="W41" s="127"/>
      <c r="X41" s="23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41"/>
      <c r="IW41" s="141"/>
      <c r="IX41" s="141"/>
      <c r="IY41" s="141"/>
      <c r="IZ41" s="141"/>
      <c r="JA41" s="141"/>
      <c r="JB41" s="141"/>
      <c r="JC41" s="141"/>
      <c r="JD41" s="141"/>
      <c r="JE41" s="141"/>
    </row>
    <row r="42" s="17" customFormat="1" ht="45" customHeight="1" spans="1:265">
      <c r="A42" s="39">
        <v>3</v>
      </c>
      <c r="B42" s="23"/>
      <c r="C42" s="23"/>
      <c r="D42" s="38" t="s">
        <v>149</v>
      </c>
      <c r="E42" s="38" t="s">
        <v>160</v>
      </c>
      <c r="F42" s="38">
        <v>83</v>
      </c>
      <c r="G42" s="23">
        <v>0</v>
      </c>
      <c r="H42" s="23" t="s">
        <v>161</v>
      </c>
      <c r="I42" s="23" t="s">
        <v>162</v>
      </c>
      <c r="J42" s="74">
        <v>0.5</v>
      </c>
      <c r="K42" s="88">
        <v>41500</v>
      </c>
      <c r="L42" s="32"/>
      <c r="M42" s="23"/>
      <c r="N42" s="23"/>
      <c r="O42" s="23"/>
      <c r="P42" s="88">
        <v>41500</v>
      </c>
      <c r="Q42" s="88"/>
      <c r="R42" s="32"/>
      <c r="S42" s="32"/>
      <c r="T42" s="23"/>
      <c r="U42" s="88">
        <v>41500</v>
      </c>
      <c r="V42" s="88">
        <v>0</v>
      </c>
      <c r="W42" s="127"/>
      <c r="X42" s="2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41"/>
      <c r="IW42" s="141"/>
      <c r="IX42" s="141"/>
      <c r="IY42" s="141"/>
      <c r="IZ42" s="141"/>
      <c r="JA42" s="141"/>
      <c r="JB42" s="141"/>
      <c r="JC42" s="141"/>
      <c r="JD42" s="141"/>
      <c r="JE42" s="141"/>
    </row>
    <row r="43" s="16" customFormat="1" ht="32.25" customHeight="1" spans="1:265">
      <c r="A43" s="49">
        <v>5</v>
      </c>
      <c r="B43" s="50" t="s">
        <v>163</v>
      </c>
      <c r="C43" s="46" t="s">
        <v>164</v>
      </c>
      <c r="D43" s="46" t="s">
        <v>165</v>
      </c>
      <c r="E43" s="46" t="s">
        <v>166</v>
      </c>
      <c r="F43" s="46">
        <v>20</v>
      </c>
      <c r="G43" s="46">
        <v>0</v>
      </c>
      <c r="H43" s="46" t="s">
        <v>167</v>
      </c>
      <c r="I43" s="48" t="s">
        <v>168</v>
      </c>
      <c r="J43" s="91">
        <v>0.45</v>
      </c>
      <c r="K43" s="48">
        <v>18528</v>
      </c>
      <c r="L43" s="92">
        <f>SUM(K43:K65)</f>
        <v>1473295.05</v>
      </c>
      <c r="M43" s="48">
        <v>18528</v>
      </c>
      <c r="N43" s="48" t="s">
        <v>169</v>
      </c>
      <c r="O43" s="48" t="s">
        <v>170</v>
      </c>
      <c r="P43" s="93">
        <v>0</v>
      </c>
      <c r="Q43" s="93">
        <v>18528</v>
      </c>
      <c r="R43" s="92">
        <v>352888.2</v>
      </c>
      <c r="S43" s="128">
        <v>0.59</v>
      </c>
      <c r="T43" s="48" t="s">
        <v>171</v>
      </c>
      <c r="U43" s="93">
        <v>18528</v>
      </c>
      <c r="V43" s="93">
        <v>0</v>
      </c>
      <c r="W43" s="93" t="s">
        <v>32</v>
      </c>
      <c r="X43" s="93" t="s">
        <v>32</v>
      </c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</row>
    <row r="44" s="16" customFormat="1" ht="22.5" spans="1:265">
      <c r="A44" s="51"/>
      <c r="B44" s="52"/>
      <c r="C44" s="46"/>
      <c r="D44" s="46" t="s">
        <v>165</v>
      </c>
      <c r="E44" s="46" t="s">
        <v>172</v>
      </c>
      <c r="F44" s="46">
        <v>5</v>
      </c>
      <c r="G44" s="46">
        <v>1</v>
      </c>
      <c r="H44" s="46" t="s">
        <v>157</v>
      </c>
      <c r="I44" s="48" t="s">
        <v>173</v>
      </c>
      <c r="J44" s="94">
        <v>0.5</v>
      </c>
      <c r="K44" s="95">
        <v>5500</v>
      </c>
      <c r="L44" s="96"/>
      <c r="M44" s="48"/>
      <c r="N44" s="93"/>
      <c r="O44" s="93"/>
      <c r="P44" s="93"/>
      <c r="Q44" s="93"/>
      <c r="R44" s="96"/>
      <c r="S44" s="96"/>
      <c r="T44" s="93"/>
      <c r="U44" s="93"/>
      <c r="V44" s="93"/>
      <c r="W44" s="93"/>
      <c r="X44" s="9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</row>
    <row r="45" s="16" customFormat="1" ht="22.5" spans="1:265">
      <c r="A45" s="51"/>
      <c r="B45" s="52"/>
      <c r="C45" s="46" t="s">
        <v>174</v>
      </c>
      <c r="D45" s="46" t="s">
        <v>175</v>
      </c>
      <c r="E45" s="46" t="s">
        <v>166</v>
      </c>
      <c r="F45" s="46">
        <v>8</v>
      </c>
      <c r="G45" s="46">
        <v>0</v>
      </c>
      <c r="H45" s="46" t="s">
        <v>167</v>
      </c>
      <c r="I45" s="48" t="s">
        <v>176</v>
      </c>
      <c r="J45" s="97">
        <v>0.97</v>
      </c>
      <c r="K45" s="46">
        <v>29500</v>
      </c>
      <c r="L45" s="96"/>
      <c r="M45" s="54">
        <v>29500</v>
      </c>
      <c r="N45" s="48" t="s">
        <v>177</v>
      </c>
      <c r="O45" s="50"/>
      <c r="P45" s="93">
        <v>0</v>
      </c>
      <c r="Q45" s="93">
        <v>29500</v>
      </c>
      <c r="R45" s="96"/>
      <c r="S45" s="96"/>
      <c r="T45" s="54" t="s">
        <v>178</v>
      </c>
      <c r="U45" s="54">
        <v>29500</v>
      </c>
      <c r="V45" s="54">
        <v>0</v>
      </c>
      <c r="W45" s="54" t="s">
        <v>32</v>
      </c>
      <c r="X45" s="54" t="s">
        <v>32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</row>
    <row r="46" s="16" customFormat="1" ht="22.5" spans="1:265">
      <c r="A46" s="51"/>
      <c r="B46" s="52"/>
      <c r="C46" s="46"/>
      <c r="D46" s="46" t="s">
        <v>175</v>
      </c>
      <c r="E46" s="46" t="s">
        <v>179</v>
      </c>
      <c r="F46" s="46">
        <v>5</v>
      </c>
      <c r="G46" s="46">
        <v>0</v>
      </c>
      <c r="H46" s="46" t="s">
        <v>180</v>
      </c>
      <c r="I46" s="48" t="s">
        <v>181</v>
      </c>
      <c r="J46" s="98"/>
      <c r="K46" s="46"/>
      <c r="L46" s="96"/>
      <c r="M46" s="99"/>
      <c r="N46" s="48"/>
      <c r="O46" s="52"/>
      <c r="P46" s="93"/>
      <c r="Q46" s="93"/>
      <c r="R46" s="96"/>
      <c r="S46" s="96"/>
      <c r="T46" s="99"/>
      <c r="U46" s="99" t="s">
        <v>32</v>
      </c>
      <c r="V46" s="99" t="s">
        <v>32</v>
      </c>
      <c r="W46" s="99" t="s">
        <v>32</v>
      </c>
      <c r="X46" s="99" t="s">
        <v>32</v>
      </c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</row>
    <row r="47" s="16" customFormat="1" ht="22.5" spans="1:265">
      <c r="A47" s="51"/>
      <c r="B47" s="52"/>
      <c r="C47" s="53"/>
      <c r="D47" s="53" t="s">
        <v>175</v>
      </c>
      <c r="E47" s="54" t="s">
        <v>182</v>
      </c>
      <c r="F47" s="54">
        <v>11</v>
      </c>
      <c r="G47" s="54">
        <v>0</v>
      </c>
      <c r="H47" s="54" t="s">
        <v>183</v>
      </c>
      <c r="I47" s="54" t="s">
        <v>184</v>
      </c>
      <c r="J47" s="100"/>
      <c r="K47" s="53"/>
      <c r="L47" s="96"/>
      <c r="M47" s="101"/>
      <c r="N47" s="54"/>
      <c r="O47" s="102"/>
      <c r="P47" s="50"/>
      <c r="Q47" s="50"/>
      <c r="R47" s="96"/>
      <c r="S47" s="96"/>
      <c r="T47" s="99"/>
      <c r="U47" s="99" t="s">
        <v>32</v>
      </c>
      <c r="V47" s="99" t="s">
        <v>32</v>
      </c>
      <c r="W47" s="99" t="s">
        <v>32</v>
      </c>
      <c r="X47" s="99" t="s">
        <v>32</v>
      </c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</row>
    <row r="48" s="16" customFormat="1" ht="42.75" customHeight="1" spans="1:265">
      <c r="A48" s="51"/>
      <c r="B48" s="52"/>
      <c r="C48" s="46" t="s">
        <v>73</v>
      </c>
      <c r="D48" s="53" t="s">
        <v>185</v>
      </c>
      <c r="E48" s="54" t="s">
        <v>186</v>
      </c>
      <c r="F48" s="54">
        <v>268</v>
      </c>
      <c r="G48" s="54">
        <v>10</v>
      </c>
      <c r="H48" s="54" t="s">
        <v>85</v>
      </c>
      <c r="I48" s="54"/>
      <c r="J48" s="103">
        <v>0.511</v>
      </c>
      <c r="K48" s="53">
        <v>304860.2</v>
      </c>
      <c r="L48" s="96"/>
      <c r="M48" s="48">
        <v>304860.2</v>
      </c>
      <c r="N48" s="54" t="s">
        <v>187</v>
      </c>
      <c r="O48" s="54" t="s">
        <v>188</v>
      </c>
      <c r="P48" s="50">
        <v>0</v>
      </c>
      <c r="Q48" s="50">
        <v>304860.2</v>
      </c>
      <c r="R48" s="96"/>
      <c r="S48" s="96"/>
      <c r="T48" s="48" t="s">
        <v>189</v>
      </c>
      <c r="U48" s="93">
        <v>279510</v>
      </c>
      <c r="V48" s="93">
        <v>25350.2</v>
      </c>
      <c r="W48" s="93" t="s">
        <v>32</v>
      </c>
      <c r="X48" s="93" t="s">
        <v>32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</row>
    <row r="49" s="16" customFormat="1" ht="42.75" customHeight="1" spans="1:265">
      <c r="A49" s="51"/>
      <c r="B49" s="52"/>
      <c r="C49" s="48"/>
      <c r="D49" s="54" t="s">
        <v>190</v>
      </c>
      <c r="E49" s="54" t="s">
        <v>191</v>
      </c>
      <c r="F49" s="54">
        <v>200</v>
      </c>
      <c r="G49" s="54">
        <v>5</v>
      </c>
      <c r="H49" s="54">
        <v>2017.7</v>
      </c>
      <c r="I49" s="54"/>
      <c r="J49" s="103">
        <v>0.55</v>
      </c>
      <c r="K49" s="54">
        <v>310897.14</v>
      </c>
      <c r="L49" s="96"/>
      <c r="M49" s="54">
        <v>310897.14</v>
      </c>
      <c r="N49" s="54" t="s">
        <v>192</v>
      </c>
      <c r="O49" s="54"/>
      <c r="P49" s="54">
        <v>0</v>
      </c>
      <c r="Q49" s="54">
        <v>310897.14</v>
      </c>
      <c r="R49" s="96"/>
      <c r="S49" s="96"/>
      <c r="T49" s="50"/>
      <c r="U49" s="48">
        <v>310897.14</v>
      </c>
      <c r="V49" s="48">
        <v>0</v>
      </c>
      <c r="W49" s="93"/>
      <c r="X49" s="54" t="s">
        <v>192</v>
      </c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</row>
    <row r="50" s="16" customFormat="1" ht="51.75" customHeight="1" spans="1:265">
      <c r="A50" s="51"/>
      <c r="B50" s="52"/>
      <c r="C50" s="48"/>
      <c r="D50" s="54" t="s">
        <v>193</v>
      </c>
      <c r="E50" s="54" t="s">
        <v>194</v>
      </c>
      <c r="F50" s="54">
        <v>200</v>
      </c>
      <c r="G50" s="54">
        <v>12</v>
      </c>
      <c r="H50" s="54" t="s">
        <v>195</v>
      </c>
      <c r="I50" s="54" t="s">
        <v>196</v>
      </c>
      <c r="J50" s="104">
        <v>0.42</v>
      </c>
      <c r="K50" s="54">
        <v>127911</v>
      </c>
      <c r="L50" s="96"/>
      <c r="M50" s="48">
        <v>127911</v>
      </c>
      <c r="N50" s="54" t="s">
        <v>197</v>
      </c>
      <c r="O50" s="50"/>
      <c r="P50" s="54">
        <v>127911</v>
      </c>
      <c r="Q50" s="50"/>
      <c r="R50" s="96"/>
      <c r="S50" s="96"/>
      <c r="T50" s="50"/>
      <c r="U50" s="93">
        <v>125048</v>
      </c>
      <c r="V50" s="93">
        <v>2863</v>
      </c>
      <c r="W50" s="93" t="s">
        <v>32</v>
      </c>
      <c r="X50" s="48" t="s">
        <v>198</v>
      </c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137"/>
    </row>
    <row r="51" s="16" customFormat="1" ht="53.25" customHeight="1" spans="1:265">
      <c r="A51" s="51"/>
      <c r="B51" s="52"/>
      <c r="C51" s="48"/>
      <c r="D51" s="54" t="s">
        <v>193</v>
      </c>
      <c r="E51" s="54">
        <v>2017.8</v>
      </c>
      <c r="F51" s="54">
        <v>200</v>
      </c>
      <c r="G51" s="54">
        <v>7</v>
      </c>
      <c r="H51" s="54"/>
      <c r="I51" s="54" t="s">
        <v>199</v>
      </c>
      <c r="J51" s="104" t="s">
        <v>200</v>
      </c>
      <c r="K51" s="105">
        <v>186942.51</v>
      </c>
      <c r="L51" s="96"/>
      <c r="M51" s="48">
        <v>0</v>
      </c>
      <c r="N51" s="54"/>
      <c r="O51" s="50"/>
      <c r="P51" s="105">
        <v>186942.51</v>
      </c>
      <c r="Q51" s="50"/>
      <c r="R51" s="96"/>
      <c r="S51" s="96"/>
      <c r="T51" s="50"/>
      <c r="U51" s="129">
        <v>181412</v>
      </c>
      <c r="V51" s="129">
        <v>5530.51</v>
      </c>
      <c r="W51" s="93"/>
      <c r="X51" s="48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</row>
    <row r="52" s="16" customFormat="1" ht="42.75" customHeight="1" spans="1:265">
      <c r="A52" s="51"/>
      <c r="B52" s="52"/>
      <c r="C52" s="48"/>
      <c r="D52" s="54" t="s">
        <v>201</v>
      </c>
      <c r="E52" s="54">
        <v>2017.6</v>
      </c>
      <c r="F52" s="54">
        <v>5</v>
      </c>
      <c r="G52" s="54">
        <v>0</v>
      </c>
      <c r="H52" s="54"/>
      <c r="I52" s="54" t="s">
        <v>173</v>
      </c>
      <c r="J52" s="103">
        <v>0.55</v>
      </c>
      <c r="K52" s="106">
        <v>5500</v>
      </c>
      <c r="L52" s="96"/>
      <c r="M52" s="48">
        <v>0</v>
      </c>
      <c r="N52" s="54"/>
      <c r="O52" s="50"/>
      <c r="P52" s="105">
        <v>5500</v>
      </c>
      <c r="Q52" s="50"/>
      <c r="R52" s="96"/>
      <c r="S52" s="96"/>
      <c r="T52" s="50"/>
      <c r="U52" s="129">
        <v>5500</v>
      </c>
      <c r="V52" s="93"/>
      <c r="W52" s="93"/>
      <c r="X52" s="48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137"/>
    </row>
    <row r="53" s="16" customFormat="1" ht="42.75" customHeight="1" spans="1:265">
      <c r="A53" s="51"/>
      <c r="B53" s="52"/>
      <c r="C53" s="48"/>
      <c r="D53" s="54" t="s">
        <v>165</v>
      </c>
      <c r="E53" s="54">
        <v>2017.8</v>
      </c>
      <c r="F53" s="54">
        <v>150</v>
      </c>
      <c r="G53" s="54">
        <v>5</v>
      </c>
      <c r="H53" s="54"/>
      <c r="I53" s="54" t="s">
        <v>202</v>
      </c>
      <c r="J53" s="104">
        <v>0.6</v>
      </c>
      <c r="K53" s="106">
        <v>141337.2</v>
      </c>
      <c r="L53" s="96"/>
      <c r="M53" s="48">
        <v>0</v>
      </c>
      <c r="N53" s="54"/>
      <c r="O53" s="50"/>
      <c r="P53" s="105">
        <v>148929.28</v>
      </c>
      <c r="Q53" s="50"/>
      <c r="R53" s="96"/>
      <c r="S53" s="96"/>
      <c r="T53" s="50"/>
      <c r="U53" s="129">
        <v>141337.2</v>
      </c>
      <c r="V53" s="129">
        <v>1652.08</v>
      </c>
      <c r="W53" s="93"/>
      <c r="X53" s="48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137"/>
    </row>
    <row r="54" s="16" customFormat="1" ht="42.75" customHeight="1" spans="1:265">
      <c r="A54" s="51"/>
      <c r="B54" s="52"/>
      <c r="C54" s="48"/>
      <c r="D54" s="54" t="s">
        <v>203</v>
      </c>
      <c r="E54" s="54">
        <v>2017.8</v>
      </c>
      <c r="F54" s="54">
        <v>12</v>
      </c>
      <c r="G54" s="54">
        <v>0</v>
      </c>
      <c r="H54" s="54"/>
      <c r="I54" s="54" t="s">
        <v>204</v>
      </c>
      <c r="J54" s="107">
        <v>0.5</v>
      </c>
      <c r="K54" s="106">
        <v>27060</v>
      </c>
      <c r="L54" s="96"/>
      <c r="M54" s="48"/>
      <c r="N54" s="54"/>
      <c r="O54" s="50"/>
      <c r="P54" s="106">
        <v>27060</v>
      </c>
      <c r="Q54" s="50"/>
      <c r="R54" s="96"/>
      <c r="S54" s="96"/>
      <c r="T54" s="50"/>
      <c r="U54" s="106">
        <v>27060</v>
      </c>
      <c r="V54" s="129"/>
      <c r="W54" s="93"/>
      <c r="X54" s="48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137"/>
    </row>
    <row r="55" s="16" customFormat="1" ht="42.75" customHeight="1" spans="1:265">
      <c r="A55" s="51"/>
      <c r="B55" s="52"/>
      <c r="C55" s="48"/>
      <c r="D55" s="54" t="s">
        <v>205</v>
      </c>
      <c r="E55" s="54">
        <v>2017.8</v>
      </c>
      <c r="F55" s="54">
        <v>130</v>
      </c>
      <c r="G55" s="54">
        <v>1</v>
      </c>
      <c r="H55" s="54"/>
      <c r="I55" s="54" t="s">
        <v>206</v>
      </c>
      <c r="J55" s="107">
        <v>0.5</v>
      </c>
      <c r="K55" s="106">
        <v>83240</v>
      </c>
      <c r="L55" s="96"/>
      <c r="M55" s="48">
        <v>0</v>
      </c>
      <c r="N55" s="54"/>
      <c r="O55" s="50"/>
      <c r="P55" s="106">
        <v>83240</v>
      </c>
      <c r="Q55" s="50"/>
      <c r="R55" s="96"/>
      <c r="S55" s="96"/>
      <c r="T55" s="50"/>
      <c r="U55" s="106">
        <v>83240</v>
      </c>
      <c r="V55" s="129">
        <v>2785</v>
      </c>
      <c r="W55" s="93"/>
      <c r="X55" s="48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</row>
    <row r="56" s="16" customFormat="1" ht="33.75" spans="1:265">
      <c r="A56" s="51"/>
      <c r="B56" s="52"/>
      <c r="C56" s="48"/>
      <c r="D56" s="48" t="s">
        <v>207</v>
      </c>
      <c r="E56" s="48" t="s">
        <v>208</v>
      </c>
      <c r="F56" s="48">
        <v>31</v>
      </c>
      <c r="G56" s="48">
        <v>0</v>
      </c>
      <c r="H56" s="48" t="s">
        <v>209</v>
      </c>
      <c r="I56" s="48" t="s">
        <v>210</v>
      </c>
      <c r="J56" s="108">
        <v>0.5</v>
      </c>
      <c r="K56" s="48">
        <v>48144</v>
      </c>
      <c r="L56" s="96"/>
      <c r="M56" s="48">
        <v>48144</v>
      </c>
      <c r="N56" s="48" t="s">
        <v>211</v>
      </c>
      <c r="O56" s="93"/>
      <c r="P56" s="48">
        <v>0</v>
      </c>
      <c r="Q56" s="93"/>
      <c r="R56" s="96"/>
      <c r="S56" s="96"/>
      <c r="T56" s="93"/>
      <c r="U56" s="48">
        <v>35000</v>
      </c>
      <c r="V56" s="93">
        <v>0</v>
      </c>
      <c r="W56" s="93" t="s">
        <v>32</v>
      </c>
      <c r="X56" s="93" t="s">
        <v>32</v>
      </c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</row>
    <row r="57" s="16" customFormat="1" ht="33.75" spans="1:265">
      <c r="A57" s="51"/>
      <c r="B57" s="52"/>
      <c r="C57" s="38"/>
      <c r="D57" s="53" t="s">
        <v>212</v>
      </c>
      <c r="E57" s="38">
        <v>2017.6</v>
      </c>
      <c r="F57" s="38">
        <v>28</v>
      </c>
      <c r="G57" s="38">
        <v>0</v>
      </c>
      <c r="H57" s="55" t="s">
        <v>157</v>
      </c>
      <c r="I57" s="55" t="s">
        <v>213</v>
      </c>
      <c r="J57" s="94">
        <v>0.5</v>
      </c>
      <c r="K57" s="109">
        <v>30000</v>
      </c>
      <c r="L57" s="96"/>
      <c r="M57" s="48">
        <v>0</v>
      </c>
      <c r="N57" s="38"/>
      <c r="O57" s="38"/>
      <c r="P57" s="109">
        <v>30000</v>
      </c>
      <c r="Q57" s="38"/>
      <c r="R57" s="96"/>
      <c r="S57" s="96"/>
      <c r="T57" s="38"/>
      <c r="U57" s="109">
        <v>30000</v>
      </c>
      <c r="V57" s="130">
        <v>0</v>
      </c>
      <c r="W57" s="38"/>
      <c r="X57" s="38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137"/>
    </row>
    <row r="58" s="16" customFormat="1" ht="22.5" spans="1:265">
      <c r="A58" s="51"/>
      <c r="B58" s="52"/>
      <c r="C58" s="38"/>
      <c r="D58" s="53" t="s">
        <v>214</v>
      </c>
      <c r="E58" s="38" t="s">
        <v>158</v>
      </c>
      <c r="F58" s="38">
        <v>40</v>
      </c>
      <c r="G58" s="38">
        <v>1</v>
      </c>
      <c r="H58" s="55" t="s">
        <v>143</v>
      </c>
      <c r="I58" s="55" t="s">
        <v>215</v>
      </c>
      <c r="J58" s="94">
        <v>0.5</v>
      </c>
      <c r="K58" s="109">
        <v>50000</v>
      </c>
      <c r="L58" s="96"/>
      <c r="M58" s="48">
        <v>0</v>
      </c>
      <c r="N58" s="38"/>
      <c r="O58" s="38"/>
      <c r="P58" s="109">
        <v>50000</v>
      </c>
      <c r="Q58" s="38"/>
      <c r="R58" s="96"/>
      <c r="S58" s="96"/>
      <c r="T58" s="38"/>
      <c r="U58" s="109">
        <v>50000</v>
      </c>
      <c r="V58" s="129">
        <v>0</v>
      </c>
      <c r="W58" s="38"/>
      <c r="X58" s="38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137"/>
    </row>
    <row r="59" s="16" customFormat="1" ht="22.5" spans="1:265">
      <c r="A59" s="51"/>
      <c r="B59" s="52"/>
      <c r="C59" s="38"/>
      <c r="D59" s="53" t="s">
        <v>216</v>
      </c>
      <c r="E59" s="38" t="s">
        <v>217</v>
      </c>
      <c r="F59" s="38">
        <v>22</v>
      </c>
      <c r="G59" s="38">
        <v>0</v>
      </c>
      <c r="H59" s="55" t="s">
        <v>143</v>
      </c>
      <c r="I59" s="55" t="s">
        <v>218</v>
      </c>
      <c r="J59" s="94">
        <v>0.5</v>
      </c>
      <c r="K59" s="109">
        <v>20000</v>
      </c>
      <c r="L59" s="96"/>
      <c r="M59" s="48">
        <v>0</v>
      </c>
      <c r="N59" s="38"/>
      <c r="O59" s="38"/>
      <c r="P59" s="109">
        <v>20000</v>
      </c>
      <c r="Q59" s="38"/>
      <c r="R59" s="96"/>
      <c r="S59" s="96"/>
      <c r="T59" s="38"/>
      <c r="U59" s="109">
        <v>20000</v>
      </c>
      <c r="V59" s="130">
        <v>0</v>
      </c>
      <c r="W59" s="38"/>
      <c r="X59" s="38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</row>
    <row r="60" s="16" customFormat="1" ht="36" customHeight="1" spans="1:265">
      <c r="A60" s="51"/>
      <c r="B60" s="52"/>
      <c r="C60" s="38"/>
      <c r="D60" s="53" t="s">
        <v>212</v>
      </c>
      <c r="E60" s="38">
        <v>2017.7</v>
      </c>
      <c r="F60" s="38">
        <v>2</v>
      </c>
      <c r="G60" s="38">
        <v>0</v>
      </c>
      <c r="H60" s="55" t="s">
        <v>102</v>
      </c>
      <c r="I60" s="55" t="s">
        <v>219</v>
      </c>
      <c r="J60" s="94">
        <v>0.5</v>
      </c>
      <c r="K60" s="109">
        <v>3000</v>
      </c>
      <c r="L60" s="96"/>
      <c r="M60" s="48">
        <v>0</v>
      </c>
      <c r="N60" s="38"/>
      <c r="O60" s="38"/>
      <c r="P60" s="109">
        <v>3000</v>
      </c>
      <c r="Q60" s="38"/>
      <c r="R60" s="96"/>
      <c r="S60" s="96"/>
      <c r="T60" s="38"/>
      <c r="U60" s="109">
        <v>3000</v>
      </c>
      <c r="V60" s="129">
        <v>0</v>
      </c>
      <c r="W60" s="38"/>
      <c r="X60" s="38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137"/>
    </row>
    <row r="61" s="16" customFormat="1" ht="36" customHeight="1" spans="1:265">
      <c r="A61" s="51"/>
      <c r="B61" s="52"/>
      <c r="C61" s="38"/>
      <c r="D61" s="53" t="s">
        <v>212</v>
      </c>
      <c r="E61" s="38" t="s">
        <v>220</v>
      </c>
      <c r="F61" s="38">
        <v>1</v>
      </c>
      <c r="G61" s="38"/>
      <c r="H61" s="55" t="s">
        <v>221</v>
      </c>
      <c r="I61" s="110" t="s">
        <v>222</v>
      </c>
      <c r="J61" s="94">
        <v>0.5</v>
      </c>
      <c r="K61" s="109">
        <v>2000</v>
      </c>
      <c r="L61" s="96"/>
      <c r="M61" s="48">
        <v>0</v>
      </c>
      <c r="N61" s="38"/>
      <c r="O61" s="38"/>
      <c r="P61" s="109">
        <v>2000</v>
      </c>
      <c r="Q61" s="38"/>
      <c r="R61" s="96"/>
      <c r="S61" s="96"/>
      <c r="T61" s="38"/>
      <c r="U61" s="109">
        <v>2000</v>
      </c>
      <c r="V61" s="130">
        <v>0</v>
      </c>
      <c r="W61" s="38"/>
      <c r="X61" s="38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  <c r="IW61" s="137"/>
      <c r="IX61" s="137"/>
      <c r="IY61" s="137"/>
      <c r="IZ61" s="137"/>
      <c r="JA61" s="137"/>
      <c r="JB61" s="137"/>
      <c r="JC61" s="137"/>
      <c r="JD61" s="137"/>
      <c r="JE61" s="137"/>
    </row>
    <row r="62" s="16" customFormat="1" ht="36" customHeight="1" spans="1:265">
      <c r="A62" s="51"/>
      <c r="B62" s="52"/>
      <c r="C62" s="38"/>
      <c r="D62" s="53" t="s">
        <v>223</v>
      </c>
      <c r="E62" s="38">
        <v>2017.8</v>
      </c>
      <c r="F62" s="38">
        <v>12</v>
      </c>
      <c r="G62" s="38"/>
      <c r="H62" s="55"/>
      <c r="I62" s="110" t="s">
        <v>224</v>
      </c>
      <c r="J62" s="94">
        <v>0.5</v>
      </c>
      <c r="K62" s="109">
        <v>13875</v>
      </c>
      <c r="L62" s="96"/>
      <c r="M62" s="48">
        <v>0</v>
      </c>
      <c r="N62" s="38"/>
      <c r="O62" s="38"/>
      <c r="P62" s="109">
        <v>13875</v>
      </c>
      <c r="Q62" s="38"/>
      <c r="R62" s="96"/>
      <c r="S62" s="96"/>
      <c r="T62" s="38"/>
      <c r="U62" s="109">
        <v>13875</v>
      </c>
      <c r="V62" s="129">
        <v>0</v>
      </c>
      <c r="W62" s="38"/>
      <c r="X62" s="38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137"/>
    </row>
    <row r="63" s="16" customFormat="1" ht="37.5" customHeight="1" spans="1:265">
      <c r="A63" s="51"/>
      <c r="B63" s="52"/>
      <c r="C63" s="38"/>
      <c r="D63" s="53" t="s">
        <v>225</v>
      </c>
      <c r="E63" s="38" t="s">
        <v>226</v>
      </c>
      <c r="F63" s="38">
        <v>15</v>
      </c>
      <c r="G63" s="38"/>
      <c r="H63" s="55"/>
      <c r="I63" s="111"/>
      <c r="J63" s="94">
        <v>0.5</v>
      </c>
      <c r="K63" s="109">
        <v>20000</v>
      </c>
      <c r="L63" s="96"/>
      <c r="M63" s="48">
        <v>0</v>
      </c>
      <c r="N63" s="38"/>
      <c r="O63" s="38"/>
      <c r="P63" s="109">
        <v>20000</v>
      </c>
      <c r="Q63" s="38"/>
      <c r="R63" s="96"/>
      <c r="S63" s="96"/>
      <c r="T63" s="38"/>
      <c r="U63" s="109">
        <v>20000</v>
      </c>
      <c r="V63" s="130">
        <v>0</v>
      </c>
      <c r="W63" s="38"/>
      <c r="X63" s="38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137"/>
    </row>
    <row r="64" s="16" customFormat="1" ht="40.5" customHeight="1" spans="1:265">
      <c r="A64" s="51"/>
      <c r="B64" s="52"/>
      <c r="C64" s="38"/>
      <c r="D64" s="53" t="s">
        <v>227</v>
      </c>
      <c r="E64" s="38">
        <v>2017.7</v>
      </c>
      <c r="F64" s="38">
        <v>20</v>
      </c>
      <c r="G64" s="38"/>
      <c r="H64" s="55"/>
      <c r="I64" s="55" t="s">
        <v>228</v>
      </c>
      <c r="J64" s="94">
        <v>0.5</v>
      </c>
      <c r="K64" s="109">
        <v>20000</v>
      </c>
      <c r="L64" s="96"/>
      <c r="M64" s="48">
        <v>0</v>
      </c>
      <c r="N64" s="38"/>
      <c r="O64" s="38"/>
      <c r="P64" s="109">
        <v>20000</v>
      </c>
      <c r="Q64" s="38"/>
      <c r="R64" s="96"/>
      <c r="S64" s="96"/>
      <c r="T64" s="38"/>
      <c r="U64" s="109">
        <v>20000</v>
      </c>
      <c r="V64" s="129">
        <v>0</v>
      </c>
      <c r="W64" s="38"/>
      <c r="X64" s="38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137"/>
    </row>
    <row r="65" s="16" customFormat="1" ht="24" customHeight="1" spans="1:265">
      <c r="A65" s="142"/>
      <c r="B65" s="102"/>
      <c r="C65" s="38"/>
      <c r="D65" s="53" t="s">
        <v>227</v>
      </c>
      <c r="E65" s="38">
        <v>2017.8</v>
      </c>
      <c r="F65" s="38">
        <v>26</v>
      </c>
      <c r="G65" s="38"/>
      <c r="H65" s="55"/>
      <c r="I65" s="55" t="s">
        <v>229</v>
      </c>
      <c r="J65" s="94">
        <v>0.5</v>
      </c>
      <c r="K65" s="109">
        <v>25000</v>
      </c>
      <c r="L65" s="154"/>
      <c r="M65" s="48">
        <v>0</v>
      </c>
      <c r="N65" s="38"/>
      <c r="O65" s="38"/>
      <c r="P65" s="109">
        <v>25000</v>
      </c>
      <c r="Q65" s="38"/>
      <c r="R65" s="154"/>
      <c r="S65" s="154"/>
      <c r="T65" s="38"/>
      <c r="U65" s="109">
        <v>25000</v>
      </c>
      <c r="V65" s="130">
        <v>0</v>
      </c>
      <c r="W65" s="38"/>
      <c r="X65" s="38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</row>
    <row r="66" s="18" customFormat="1" ht="22.5" spans="1:24">
      <c r="A66" s="143">
        <v>4</v>
      </c>
      <c r="B66" s="144" t="s">
        <v>230</v>
      </c>
      <c r="C66" s="144" t="s">
        <v>231</v>
      </c>
      <c r="D66" s="145" t="s">
        <v>232</v>
      </c>
      <c r="E66" s="145" t="s">
        <v>233</v>
      </c>
      <c r="F66" s="145">
        <v>9</v>
      </c>
      <c r="G66" s="145">
        <v>0</v>
      </c>
      <c r="H66" s="144" t="s">
        <v>234</v>
      </c>
      <c r="I66" s="145" t="s">
        <v>235</v>
      </c>
      <c r="J66" s="144">
        <v>0.52</v>
      </c>
      <c r="K66" s="144">
        <v>9498.67</v>
      </c>
      <c r="L66" s="155">
        <v>55383.84</v>
      </c>
      <c r="M66" s="144">
        <v>0</v>
      </c>
      <c r="N66" s="144"/>
      <c r="O66" s="144"/>
      <c r="P66" s="144">
        <v>9498.67</v>
      </c>
      <c r="Q66" s="144">
        <v>0</v>
      </c>
      <c r="R66" s="162">
        <f>SUM(Q66:Q76)</f>
        <v>11075</v>
      </c>
      <c r="S66" s="163">
        <v>0.2</v>
      </c>
      <c r="T66" s="144"/>
      <c r="U66" s="144">
        <v>9185</v>
      </c>
      <c r="V66" s="144">
        <v>313.67</v>
      </c>
      <c r="W66" s="144">
        <v>0</v>
      </c>
      <c r="X66" s="144"/>
    </row>
    <row r="67" s="18" customFormat="1" ht="22.5" spans="1:24">
      <c r="A67" s="146"/>
      <c r="B67" s="147"/>
      <c r="C67" s="147" t="s">
        <v>231</v>
      </c>
      <c r="D67" s="148" t="s">
        <v>232</v>
      </c>
      <c r="E67" s="148" t="s">
        <v>236</v>
      </c>
      <c r="F67" s="148">
        <v>11</v>
      </c>
      <c r="G67" s="148">
        <v>0</v>
      </c>
      <c r="H67" s="147" t="s">
        <v>237</v>
      </c>
      <c r="I67" s="148" t="s">
        <v>238</v>
      </c>
      <c r="J67" s="147">
        <v>0.5</v>
      </c>
      <c r="K67" s="147">
        <v>7261</v>
      </c>
      <c r="L67" s="155"/>
      <c r="M67" s="147">
        <v>0</v>
      </c>
      <c r="N67" s="147"/>
      <c r="O67" s="147"/>
      <c r="P67" s="147">
        <v>7025</v>
      </c>
      <c r="Q67" s="147">
        <v>0</v>
      </c>
      <c r="R67" s="162"/>
      <c r="S67" s="162"/>
      <c r="T67" s="147"/>
      <c r="U67" s="147">
        <v>7025</v>
      </c>
      <c r="V67" s="147">
        <v>236</v>
      </c>
      <c r="W67" s="147">
        <v>0</v>
      </c>
      <c r="X67" s="147"/>
    </row>
    <row r="68" s="18" customFormat="1" ht="22.5" spans="1:24">
      <c r="A68" s="146"/>
      <c r="B68" s="147"/>
      <c r="C68" s="147"/>
      <c r="D68" s="149" t="s">
        <v>239</v>
      </c>
      <c r="E68" s="148" t="s">
        <v>240</v>
      </c>
      <c r="F68" s="148">
        <v>1</v>
      </c>
      <c r="G68" s="148">
        <v>0</v>
      </c>
      <c r="H68" s="147" t="s">
        <v>241</v>
      </c>
      <c r="I68" s="148" t="s">
        <v>242</v>
      </c>
      <c r="J68" s="147">
        <v>0.61</v>
      </c>
      <c r="K68" s="147">
        <v>1980</v>
      </c>
      <c r="L68" s="155"/>
      <c r="M68" s="147">
        <v>0</v>
      </c>
      <c r="N68" s="147"/>
      <c r="O68" s="147"/>
      <c r="P68" s="147">
        <v>1980</v>
      </c>
      <c r="Q68" s="147">
        <v>0</v>
      </c>
      <c r="R68" s="162"/>
      <c r="S68" s="162"/>
      <c r="T68" s="147"/>
      <c r="U68" s="147">
        <v>1980</v>
      </c>
      <c r="V68" s="147">
        <v>0</v>
      </c>
      <c r="W68" s="147">
        <v>0</v>
      </c>
      <c r="X68" s="147"/>
    </row>
    <row r="69" s="18" customFormat="1" ht="33.75" spans="1:24">
      <c r="A69" s="146"/>
      <c r="B69" s="147"/>
      <c r="C69" s="147"/>
      <c r="D69" s="149" t="s">
        <v>243</v>
      </c>
      <c r="E69" s="148" t="s">
        <v>244</v>
      </c>
      <c r="F69" s="148">
        <v>1</v>
      </c>
      <c r="G69" s="148">
        <v>0</v>
      </c>
      <c r="H69" s="149" t="s">
        <v>245</v>
      </c>
      <c r="I69" s="45" t="s">
        <v>246</v>
      </c>
      <c r="J69" s="147">
        <v>0.57</v>
      </c>
      <c r="K69" s="147">
        <v>200</v>
      </c>
      <c r="L69" s="155"/>
      <c r="M69" s="147">
        <v>0</v>
      </c>
      <c r="N69" s="147"/>
      <c r="O69" s="147"/>
      <c r="P69" s="147">
        <v>200</v>
      </c>
      <c r="Q69" s="147">
        <v>0</v>
      </c>
      <c r="R69" s="162"/>
      <c r="S69" s="162"/>
      <c r="T69" s="147"/>
      <c r="U69" s="147">
        <v>200</v>
      </c>
      <c r="V69" s="147">
        <v>0</v>
      </c>
      <c r="W69" s="147">
        <v>0</v>
      </c>
      <c r="X69" s="147"/>
    </row>
    <row r="70" s="18" customFormat="1" ht="22.5" spans="1:24">
      <c r="A70" s="146"/>
      <c r="B70" s="147"/>
      <c r="C70" s="147"/>
      <c r="D70" s="149" t="s">
        <v>247</v>
      </c>
      <c r="E70" s="148" t="s">
        <v>248</v>
      </c>
      <c r="F70" s="148">
        <v>1</v>
      </c>
      <c r="G70" s="148">
        <v>0</v>
      </c>
      <c r="H70" s="147" t="s">
        <v>249</v>
      </c>
      <c r="I70" s="149" t="s">
        <v>250</v>
      </c>
      <c r="J70" s="147">
        <v>0.48</v>
      </c>
      <c r="K70" s="147">
        <v>900</v>
      </c>
      <c r="L70" s="155"/>
      <c r="M70" s="147">
        <v>0</v>
      </c>
      <c r="N70" s="147"/>
      <c r="O70" s="147"/>
      <c r="P70" s="147">
        <v>900</v>
      </c>
      <c r="Q70" s="147">
        <v>0</v>
      </c>
      <c r="R70" s="162"/>
      <c r="S70" s="162"/>
      <c r="T70" s="147"/>
      <c r="U70" s="147">
        <v>900</v>
      </c>
      <c r="V70" s="147">
        <v>0</v>
      </c>
      <c r="W70" s="147">
        <v>0</v>
      </c>
      <c r="X70" s="147"/>
    </row>
    <row r="71" s="18" customFormat="1" ht="22.5" spans="1:24">
      <c r="A71" s="146"/>
      <c r="B71" s="147"/>
      <c r="C71" s="147"/>
      <c r="D71" s="148" t="s">
        <v>251</v>
      </c>
      <c r="E71" s="148" t="s">
        <v>252</v>
      </c>
      <c r="F71" s="148">
        <v>10</v>
      </c>
      <c r="G71" s="148">
        <v>0</v>
      </c>
      <c r="H71" s="147" t="s">
        <v>253</v>
      </c>
      <c r="I71" s="148" t="s">
        <v>254</v>
      </c>
      <c r="J71" s="147">
        <v>0.5</v>
      </c>
      <c r="K71" s="147">
        <v>6493.55</v>
      </c>
      <c r="L71" s="155"/>
      <c r="M71" s="147">
        <v>0</v>
      </c>
      <c r="N71" s="147"/>
      <c r="O71" s="147"/>
      <c r="P71" s="147">
        <v>6250</v>
      </c>
      <c r="Q71" s="147">
        <v>0</v>
      </c>
      <c r="R71" s="162"/>
      <c r="S71" s="162"/>
      <c r="T71" s="147"/>
      <c r="U71" s="147">
        <v>6250</v>
      </c>
      <c r="V71" s="147">
        <v>243.55</v>
      </c>
      <c r="W71" s="147">
        <v>0</v>
      </c>
      <c r="X71" s="147"/>
    </row>
    <row r="72" s="18" customFormat="1" ht="22.5" spans="1:24">
      <c r="A72" s="146"/>
      <c r="B72" s="147"/>
      <c r="C72" s="147"/>
      <c r="D72" s="148" t="s">
        <v>251</v>
      </c>
      <c r="E72" s="150">
        <v>42826</v>
      </c>
      <c r="F72" s="148">
        <v>23</v>
      </c>
      <c r="G72" s="148">
        <v>1</v>
      </c>
      <c r="H72" s="147" t="s">
        <v>140</v>
      </c>
      <c r="I72" s="148" t="s">
        <v>255</v>
      </c>
      <c r="J72" s="147">
        <v>0.55</v>
      </c>
      <c r="K72" s="147">
        <v>17975.62</v>
      </c>
      <c r="L72" s="155"/>
      <c r="M72" s="147">
        <v>0</v>
      </c>
      <c r="N72" s="147"/>
      <c r="O72" s="147"/>
      <c r="P72" s="147">
        <v>17760</v>
      </c>
      <c r="Q72" s="147">
        <v>0</v>
      </c>
      <c r="R72" s="162"/>
      <c r="S72" s="162"/>
      <c r="T72" s="147"/>
      <c r="U72" s="147">
        <v>17760</v>
      </c>
      <c r="V72" s="147">
        <v>215.62</v>
      </c>
      <c r="W72" s="147">
        <v>0</v>
      </c>
      <c r="X72" s="147"/>
    </row>
    <row r="73" s="18" customFormat="1" ht="45" spans="1:24">
      <c r="A73" s="146"/>
      <c r="B73" s="147"/>
      <c r="C73" s="147" t="s">
        <v>256</v>
      </c>
      <c r="D73" s="148" t="s">
        <v>257</v>
      </c>
      <c r="E73" s="148" t="s">
        <v>258</v>
      </c>
      <c r="F73" s="148">
        <v>8</v>
      </c>
      <c r="G73" s="148">
        <v>0</v>
      </c>
      <c r="H73" s="147" t="s">
        <v>259</v>
      </c>
      <c r="I73" s="148" t="s">
        <v>260</v>
      </c>
      <c r="J73" s="147">
        <v>0.5</v>
      </c>
      <c r="K73" s="147">
        <v>4875</v>
      </c>
      <c r="L73" s="155"/>
      <c r="M73" s="147">
        <v>4875</v>
      </c>
      <c r="N73" s="148" t="s">
        <v>261</v>
      </c>
      <c r="O73" s="148" t="s">
        <v>262</v>
      </c>
      <c r="P73" s="147">
        <v>0</v>
      </c>
      <c r="Q73" s="147">
        <v>4875</v>
      </c>
      <c r="R73" s="162"/>
      <c r="S73" s="162"/>
      <c r="T73" s="147" t="s">
        <v>263</v>
      </c>
      <c r="U73" s="147">
        <v>4875</v>
      </c>
      <c r="V73" s="147">
        <v>0</v>
      </c>
      <c r="W73" s="147">
        <v>0</v>
      </c>
      <c r="X73" s="147"/>
    </row>
    <row r="74" s="19" customFormat="1" ht="45" spans="1:265">
      <c r="A74" s="146"/>
      <c r="B74" s="147"/>
      <c r="C74" s="151"/>
      <c r="D74" s="152" t="s">
        <v>257</v>
      </c>
      <c r="E74" s="46" t="s">
        <v>264</v>
      </c>
      <c r="F74" s="46">
        <v>10</v>
      </c>
      <c r="G74" s="44">
        <v>0</v>
      </c>
      <c r="H74" s="153" t="s">
        <v>265</v>
      </c>
      <c r="I74" s="44" t="s">
        <v>266</v>
      </c>
      <c r="J74" s="153">
        <v>0</v>
      </c>
      <c r="K74" s="153">
        <v>6200</v>
      </c>
      <c r="L74" s="155"/>
      <c r="M74" s="153">
        <v>6200</v>
      </c>
      <c r="N74" s="44" t="s">
        <v>267</v>
      </c>
      <c r="O74" s="153" t="s">
        <v>268</v>
      </c>
      <c r="P74" s="153">
        <v>0</v>
      </c>
      <c r="Q74" s="153">
        <v>6200</v>
      </c>
      <c r="R74" s="162"/>
      <c r="S74" s="162"/>
      <c r="T74" s="44" t="s">
        <v>269</v>
      </c>
      <c r="U74" s="153">
        <v>6200</v>
      </c>
      <c r="V74" s="153">
        <v>0</v>
      </c>
      <c r="W74" s="153">
        <v>0</v>
      </c>
      <c r="X74" s="44" t="s">
        <v>270</v>
      </c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  <c r="FH74" s="165"/>
      <c r="FI74" s="165"/>
      <c r="FJ74" s="165"/>
      <c r="FK74" s="165"/>
      <c r="FL74" s="165"/>
      <c r="FM74" s="165"/>
      <c r="FN74" s="165"/>
      <c r="FO74" s="165"/>
      <c r="FP74" s="165"/>
      <c r="FQ74" s="165"/>
      <c r="FR74" s="165"/>
      <c r="FS74" s="165"/>
      <c r="FT74" s="165"/>
      <c r="FU74" s="165"/>
      <c r="FV74" s="165"/>
      <c r="FW74" s="165"/>
      <c r="FX74" s="165"/>
      <c r="FY74" s="165"/>
      <c r="FZ74" s="165"/>
      <c r="GA74" s="165"/>
      <c r="GB74" s="165"/>
      <c r="GC74" s="165"/>
      <c r="GD74" s="165"/>
      <c r="GE74" s="165"/>
      <c r="GF74" s="165"/>
      <c r="GG74" s="165"/>
      <c r="GH74" s="165"/>
      <c r="GI74" s="165"/>
      <c r="GJ74" s="165"/>
      <c r="GK74" s="165"/>
      <c r="GL74" s="165"/>
      <c r="GM74" s="165"/>
      <c r="GN74" s="165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  <c r="IW74" s="165"/>
      <c r="IX74" s="165"/>
      <c r="IY74" s="165"/>
      <c r="IZ74" s="165"/>
      <c r="JA74" s="165"/>
      <c r="JB74" s="165"/>
      <c r="JC74" s="165"/>
      <c r="JD74" s="165"/>
      <c r="JE74" s="165"/>
    </row>
    <row r="75" s="19" customFormat="1" ht="45" spans="1:265">
      <c r="A75" s="146"/>
      <c r="B75" s="147"/>
      <c r="C75" s="151"/>
      <c r="D75" s="152" t="s">
        <v>271</v>
      </c>
      <c r="E75" s="46" t="s">
        <v>272</v>
      </c>
      <c r="F75" s="46">
        <v>148</v>
      </c>
      <c r="G75" s="44"/>
      <c r="H75" s="153" t="s">
        <v>273</v>
      </c>
      <c r="I75" s="44" t="s">
        <v>274</v>
      </c>
      <c r="J75" s="156">
        <v>0.4</v>
      </c>
      <c r="K75" s="157">
        <v>73388</v>
      </c>
      <c r="L75" s="155"/>
      <c r="M75" s="153"/>
      <c r="N75" s="44"/>
      <c r="O75" s="153"/>
      <c r="P75" s="157">
        <v>73388</v>
      </c>
      <c r="Q75" s="153"/>
      <c r="R75" s="162"/>
      <c r="S75" s="162"/>
      <c r="T75" s="44"/>
      <c r="U75" s="157">
        <v>73388</v>
      </c>
      <c r="V75" s="153"/>
      <c r="W75" s="153"/>
      <c r="X75" s="44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65"/>
      <c r="HG75" s="165"/>
      <c r="HH75" s="165"/>
      <c r="HI75" s="165"/>
      <c r="HJ75" s="165"/>
      <c r="HK75" s="165"/>
      <c r="HL75" s="165"/>
      <c r="HM75" s="165"/>
      <c r="HN75" s="165"/>
      <c r="HO75" s="165"/>
      <c r="HP75" s="165"/>
      <c r="HQ75" s="165"/>
      <c r="HR75" s="165"/>
      <c r="HS75" s="165"/>
      <c r="HT75" s="165"/>
      <c r="HU75" s="165"/>
      <c r="HV75" s="165"/>
      <c r="HW75" s="165"/>
      <c r="HX75" s="165"/>
      <c r="HY75" s="165"/>
      <c r="HZ75" s="165"/>
      <c r="IA75" s="165"/>
      <c r="IB75" s="165"/>
      <c r="IC75" s="165"/>
      <c r="ID75" s="165"/>
      <c r="IE75" s="165"/>
      <c r="IF75" s="165"/>
      <c r="IG75" s="165"/>
      <c r="IH75" s="165"/>
      <c r="II75" s="165"/>
      <c r="IJ75" s="165"/>
      <c r="IK75" s="165"/>
      <c r="IL75" s="165"/>
      <c r="IM75" s="165"/>
      <c r="IN75" s="165"/>
      <c r="IO75" s="165"/>
      <c r="IP75" s="165"/>
      <c r="IQ75" s="165"/>
      <c r="IR75" s="165"/>
      <c r="IS75" s="165"/>
      <c r="IT75" s="165"/>
      <c r="IU75" s="165"/>
      <c r="IV75" s="165"/>
      <c r="IW75" s="165"/>
      <c r="IX75" s="165"/>
      <c r="IY75" s="165"/>
      <c r="IZ75" s="165"/>
      <c r="JA75" s="165"/>
      <c r="JB75" s="165"/>
      <c r="JC75" s="165"/>
      <c r="JD75" s="165"/>
      <c r="JE75" s="165"/>
    </row>
    <row r="76" s="19" customFormat="1" ht="56.25" spans="1:265">
      <c r="A76" s="144"/>
      <c r="B76" s="147"/>
      <c r="C76" s="151"/>
      <c r="D76" s="152" t="s">
        <v>271</v>
      </c>
      <c r="E76" s="46">
        <v>2017.8</v>
      </c>
      <c r="F76" s="46">
        <v>198</v>
      </c>
      <c r="G76" s="44">
        <v>4</v>
      </c>
      <c r="H76" s="153" t="s">
        <v>275</v>
      </c>
      <c r="I76" s="158" t="s">
        <v>276</v>
      </c>
      <c r="J76" s="156">
        <v>0.4</v>
      </c>
      <c r="K76" s="157">
        <v>106269.6</v>
      </c>
      <c r="L76" s="159"/>
      <c r="M76" s="153"/>
      <c r="N76" s="44"/>
      <c r="O76" s="153"/>
      <c r="P76" s="157">
        <v>106269.6</v>
      </c>
      <c r="Q76" s="153"/>
      <c r="R76" s="164"/>
      <c r="S76" s="164"/>
      <c r="T76" s="44"/>
      <c r="U76" s="157">
        <v>106269.6</v>
      </c>
      <c r="V76" s="153"/>
      <c r="W76" s="153"/>
      <c r="X76" s="44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  <c r="FG76" s="165"/>
      <c r="FH76" s="165"/>
      <c r="FI76" s="165"/>
      <c r="FJ76" s="165"/>
      <c r="FK76" s="165"/>
      <c r="FL76" s="165"/>
      <c r="FM76" s="165"/>
      <c r="FN76" s="165"/>
      <c r="FO76" s="165"/>
      <c r="FP76" s="165"/>
      <c r="FQ76" s="165"/>
      <c r="FR76" s="165"/>
      <c r="FS76" s="165"/>
      <c r="FT76" s="165"/>
      <c r="FU76" s="165"/>
      <c r="FV76" s="165"/>
      <c r="FW76" s="165"/>
      <c r="FX76" s="165"/>
      <c r="FY76" s="165"/>
      <c r="FZ76" s="165"/>
      <c r="GA76" s="165"/>
      <c r="GB76" s="165"/>
      <c r="GC76" s="165"/>
      <c r="GD76" s="165"/>
      <c r="GE76" s="165"/>
      <c r="GF76" s="165"/>
      <c r="GG76" s="165"/>
      <c r="GH76" s="165"/>
      <c r="GI76" s="165"/>
      <c r="GJ76" s="165"/>
      <c r="GK76" s="165"/>
      <c r="GL76" s="165"/>
      <c r="GM76" s="165"/>
      <c r="GN76" s="165"/>
      <c r="GO76" s="165"/>
      <c r="GP76" s="165"/>
      <c r="GQ76" s="165"/>
      <c r="GR76" s="165"/>
      <c r="GS76" s="165"/>
      <c r="GT76" s="165"/>
      <c r="GU76" s="165"/>
      <c r="GV76" s="165"/>
      <c r="GW76" s="165"/>
      <c r="GX76" s="165"/>
      <c r="GY76" s="165"/>
      <c r="GZ76" s="165"/>
      <c r="HA76" s="165"/>
      <c r="HB76" s="165"/>
      <c r="HC76" s="165"/>
      <c r="HD76" s="165"/>
      <c r="HE76" s="165"/>
      <c r="HF76" s="165"/>
      <c r="HG76" s="165"/>
      <c r="HH76" s="165"/>
      <c r="HI76" s="165"/>
      <c r="HJ76" s="165"/>
      <c r="HK76" s="165"/>
      <c r="HL76" s="165"/>
      <c r="HM76" s="165"/>
      <c r="HN76" s="165"/>
      <c r="HO76" s="165"/>
      <c r="HP76" s="165"/>
      <c r="HQ76" s="165"/>
      <c r="HR76" s="165"/>
      <c r="HS76" s="165"/>
      <c r="HT76" s="165"/>
      <c r="HU76" s="165"/>
      <c r="HV76" s="165"/>
      <c r="HW76" s="165"/>
      <c r="HX76" s="165"/>
      <c r="HY76" s="165"/>
      <c r="HZ76" s="165"/>
      <c r="IA76" s="165"/>
      <c r="IB76" s="165"/>
      <c r="IC76" s="165"/>
      <c r="ID76" s="165"/>
      <c r="IE76" s="165"/>
      <c r="IF76" s="165"/>
      <c r="IG76" s="165"/>
      <c r="IH76" s="165"/>
      <c r="II76" s="165"/>
      <c r="IJ76" s="165"/>
      <c r="IK76" s="165"/>
      <c r="IL76" s="165"/>
      <c r="IM76" s="165"/>
      <c r="IN76" s="165"/>
      <c r="IO76" s="165"/>
      <c r="IP76" s="165"/>
      <c r="IQ76" s="165"/>
      <c r="IR76" s="165"/>
      <c r="IS76" s="165"/>
      <c r="IT76" s="165"/>
      <c r="IU76" s="165"/>
      <c r="IV76" s="165"/>
      <c r="IW76" s="165"/>
      <c r="IX76" s="165"/>
      <c r="IY76" s="165"/>
      <c r="IZ76" s="165"/>
      <c r="JA76" s="165"/>
      <c r="JB76" s="165"/>
      <c r="JC76" s="165"/>
      <c r="JD76" s="165"/>
      <c r="JE76" s="165"/>
    </row>
    <row r="77" s="17" customFormat="1" spans="1:265">
      <c r="A77" s="23"/>
      <c r="B77" s="23"/>
      <c r="C77" s="23"/>
      <c r="D77" s="23"/>
      <c r="E77" s="23"/>
      <c r="F77" s="23"/>
      <c r="G77" s="23"/>
      <c r="H77" s="24"/>
      <c r="I77" s="24"/>
      <c r="J77" s="74"/>
      <c r="K77" s="81"/>
      <c r="L77" s="32"/>
      <c r="M77" s="23"/>
      <c r="N77" s="23"/>
      <c r="O77" s="23"/>
      <c r="P77" s="81"/>
      <c r="Q77" s="23"/>
      <c r="R77" s="32"/>
      <c r="S77" s="32"/>
      <c r="T77" s="23"/>
      <c r="U77" s="23"/>
      <c r="V77" s="23"/>
      <c r="W77" s="23"/>
      <c r="X77" s="23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</row>
    <row r="78" s="17" customFormat="1" spans="1:265">
      <c r="A78" s="23"/>
      <c r="B78" s="23"/>
      <c r="C78" s="23"/>
      <c r="D78" s="23"/>
      <c r="E78" s="23"/>
      <c r="F78" s="23"/>
      <c r="G78" s="23"/>
      <c r="H78" s="24"/>
      <c r="I78" s="24"/>
      <c r="J78" s="74"/>
      <c r="K78" s="81"/>
      <c r="L78" s="32"/>
      <c r="M78" s="23"/>
      <c r="N78" s="23"/>
      <c r="O78" s="23"/>
      <c r="P78" s="81"/>
      <c r="Q78" s="23"/>
      <c r="R78" s="32"/>
      <c r="S78" s="32"/>
      <c r="T78" s="23"/>
      <c r="U78" s="23"/>
      <c r="V78" s="23"/>
      <c r="W78" s="23"/>
      <c r="X78" s="23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</row>
    <row r="79" s="17" customFormat="1" spans="1:265">
      <c r="A79" s="23"/>
      <c r="B79" s="23"/>
      <c r="C79" s="23"/>
      <c r="D79" s="23"/>
      <c r="E79" s="23"/>
      <c r="F79" s="23"/>
      <c r="G79" s="23"/>
      <c r="H79" s="24"/>
      <c r="I79" s="24"/>
      <c r="J79" s="74"/>
      <c r="K79" s="81"/>
      <c r="L79" s="32"/>
      <c r="M79" s="23"/>
      <c r="N79" s="23"/>
      <c r="O79" s="23"/>
      <c r="P79" s="81"/>
      <c r="Q79" s="23"/>
      <c r="R79" s="32"/>
      <c r="S79" s="32"/>
      <c r="T79" s="23"/>
      <c r="U79" s="23"/>
      <c r="V79" s="23"/>
      <c r="W79" s="23"/>
      <c r="X79" s="23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  <c r="IT79" s="141"/>
      <c r="IU79" s="141"/>
      <c r="IV79" s="141"/>
      <c r="IW79" s="141"/>
      <c r="IX79" s="141"/>
      <c r="IY79" s="141"/>
      <c r="IZ79" s="141"/>
      <c r="JA79" s="141"/>
      <c r="JB79" s="141"/>
      <c r="JC79" s="141"/>
      <c r="JD79" s="141"/>
      <c r="JE79" s="141"/>
    </row>
    <row r="80" s="17" customFormat="1" spans="1:265">
      <c r="A80" s="23"/>
      <c r="B80" s="23"/>
      <c r="C80" s="23"/>
      <c r="D80" s="23"/>
      <c r="E80" s="23"/>
      <c r="F80" s="23"/>
      <c r="G80" s="23"/>
      <c r="H80" s="24"/>
      <c r="I80" s="24"/>
      <c r="J80" s="74"/>
      <c r="K80" s="81"/>
      <c r="L80" s="32"/>
      <c r="M80" s="23"/>
      <c r="N80" s="23"/>
      <c r="O80" s="23"/>
      <c r="P80" s="81"/>
      <c r="Q80" s="23"/>
      <c r="R80" s="32"/>
      <c r="S80" s="32"/>
      <c r="T80" s="23"/>
      <c r="U80" s="23"/>
      <c r="V80" s="23"/>
      <c r="W80" s="23"/>
      <c r="X80" s="23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</row>
    <row r="81" s="17" customFormat="1" spans="1:265">
      <c r="A81" s="23"/>
      <c r="B81" s="23"/>
      <c r="C81" s="23"/>
      <c r="D81" s="23"/>
      <c r="E81" s="23"/>
      <c r="F81" s="23"/>
      <c r="G81" s="23"/>
      <c r="H81" s="24"/>
      <c r="I81" s="24"/>
      <c r="J81" s="74"/>
      <c r="K81" s="81"/>
      <c r="L81" s="32"/>
      <c r="M81" s="23"/>
      <c r="N81" s="23"/>
      <c r="O81" s="23"/>
      <c r="P81" s="81"/>
      <c r="Q81" s="23"/>
      <c r="R81" s="32"/>
      <c r="S81" s="32"/>
      <c r="T81" s="23"/>
      <c r="U81" s="23"/>
      <c r="V81" s="23"/>
      <c r="W81" s="23"/>
      <c r="X81" s="23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</row>
    <row r="82" s="17" customFormat="1" spans="1:265">
      <c r="A82" s="23"/>
      <c r="B82" s="23"/>
      <c r="C82" s="23"/>
      <c r="D82" s="23"/>
      <c r="E82" s="23"/>
      <c r="F82" s="23"/>
      <c r="G82" s="23"/>
      <c r="H82" s="24"/>
      <c r="I82" s="24"/>
      <c r="J82" s="74"/>
      <c r="K82" s="81"/>
      <c r="L82" s="32"/>
      <c r="M82" s="23"/>
      <c r="N82" s="23"/>
      <c r="O82" s="23"/>
      <c r="P82" s="81"/>
      <c r="Q82" s="23"/>
      <c r="R82" s="32"/>
      <c r="S82" s="32"/>
      <c r="T82" s="23"/>
      <c r="U82" s="23"/>
      <c r="V82" s="23"/>
      <c r="W82" s="23"/>
      <c r="X82" s="23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  <c r="IT82" s="141"/>
      <c r="IU82" s="141"/>
      <c r="IV82" s="141"/>
      <c r="IW82" s="141"/>
      <c r="IX82" s="141"/>
      <c r="IY82" s="141"/>
      <c r="IZ82" s="141"/>
      <c r="JA82" s="141"/>
      <c r="JB82" s="141"/>
      <c r="JC82" s="141"/>
      <c r="JD82" s="141"/>
      <c r="JE82" s="141"/>
    </row>
    <row r="83" spans="1:24">
      <c r="A83" s="23"/>
      <c r="B83" s="23"/>
      <c r="C83" s="23"/>
      <c r="D83" s="23"/>
      <c r="E83" s="23"/>
      <c r="F83" s="23"/>
      <c r="G83" s="23"/>
      <c r="H83" s="24"/>
      <c r="I83" s="24"/>
      <c r="J83" s="74"/>
      <c r="K83" s="81"/>
      <c r="L83" s="32"/>
      <c r="M83" s="160"/>
      <c r="N83" s="160"/>
      <c r="O83" s="160"/>
      <c r="P83" s="161"/>
      <c r="Q83" s="23"/>
      <c r="R83" s="32"/>
      <c r="S83" s="32"/>
      <c r="T83" s="23"/>
      <c r="U83" s="23"/>
      <c r="V83" s="23"/>
      <c r="W83" s="23"/>
      <c r="X83" s="23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E15" sqref="E15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3.875" style="2" customWidth="1"/>
    <col min="5" max="5" width="19.875" style="2" customWidth="1"/>
    <col min="6" max="6" width="6.875" style="2" customWidth="1"/>
    <col min="7" max="7" width="11.75" style="2" customWidth="1"/>
    <col min="8" max="8" width="8.875" style="2" customWidth="1"/>
    <col min="9" max="9" width="12.625" style="2" customWidth="1"/>
    <col min="10" max="10" width="9.75" style="2" customWidth="1"/>
    <col min="11" max="11" width="6.625" style="2" customWidth="1"/>
    <col min="248" max="248" width="12.375" customWidth="1"/>
    <col min="249" max="249" width="9.75" customWidth="1"/>
    <col min="250" max="251" width="21.375" customWidth="1"/>
    <col min="252" max="252" width="19.875" customWidth="1"/>
    <col min="253" max="253" width="11.5" customWidth="1"/>
    <col min="254" max="254" width="11.75" customWidth="1"/>
    <col min="255" max="261" width="8.875" customWidth="1"/>
    <col min="504" max="504" width="12.375" customWidth="1"/>
    <col min="505" max="505" width="9.75" customWidth="1"/>
    <col min="506" max="507" width="21.375" customWidth="1"/>
    <col min="508" max="508" width="19.875" customWidth="1"/>
    <col min="509" max="509" width="11.5" customWidth="1"/>
    <col min="510" max="510" width="11.75" customWidth="1"/>
    <col min="511" max="517" width="8.875" customWidth="1"/>
    <col min="760" max="760" width="12.375" customWidth="1"/>
    <col min="761" max="761" width="9.75" customWidth="1"/>
    <col min="762" max="763" width="21.375" customWidth="1"/>
    <col min="764" max="764" width="19.875" customWidth="1"/>
    <col min="765" max="765" width="11.5" customWidth="1"/>
    <col min="766" max="766" width="11.75" customWidth="1"/>
    <col min="767" max="773" width="8.875" customWidth="1"/>
    <col min="1016" max="1016" width="12.375" customWidth="1"/>
    <col min="1017" max="1017" width="9.75" customWidth="1"/>
    <col min="1018" max="1019" width="21.375" customWidth="1"/>
    <col min="1020" max="1020" width="19.875" customWidth="1"/>
    <col min="1021" max="1021" width="11.5" customWidth="1"/>
    <col min="1022" max="1022" width="11.75" customWidth="1"/>
    <col min="1023" max="1029" width="8.875" customWidth="1"/>
    <col min="1272" max="1272" width="12.375" customWidth="1"/>
    <col min="1273" max="1273" width="9.75" customWidth="1"/>
    <col min="1274" max="1275" width="21.375" customWidth="1"/>
    <col min="1276" max="1276" width="19.875" customWidth="1"/>
    <col min="1277" max="1277" width="11.5" customWidth="1"/>
    <col min="1278" max="1278" width="11.75" customWidth="1"/>
    <col min="1279" max="1285" width="8.875" customWidth="1"/>
    <col min="1528" max="1528" width="12.375" customWidth="1"/>
    <col min="1529" max="1529" width="9.75" customWidth="1"/>
    <col min="1530" max="1531" width="21.375" customWidth="1"/>
    <col min="1532" max="1532" width="19.875" customWidth="1"/>
    <col min="1533" max="1533" width="11.5" customWidth="1"/>
    <col min="1534" max="1534" width="11.75" customWidth="1"/>
    <col min="1535" max="1541" width="8.875" customWidth="1"/>
    <col min="1784" max="1784" width="12.375" customWidth="1"/>
    <col min="1785" max="1785" width="9.75" customWidth="1"/>
    <col min="1786" max="1787" width="21.375" customWidth="1"/>
    <col min="1788" max="1788" width="19.875" customWidth="1"/>
    <col min="1789" max="1789" width="11.5" customWidth="1"/>
    <col min="1790" max="1790" width="11.75" customWidth="1"/>
    <col min="1791" max="1797" width="8.875" customWidth="1"/>
    <col min="2040" max="2040" width="12.375" customWidth="1"/>
    <col min="2041" max="2041" width="9.75" customWidth="1"/>
    <col min="2042" max="2043" width="21.375" customWidth="1"/>
    <col min="2044" max="2044" width="19.875" customWidth="1"/>
    <col min="2045" max="2045" width="11.5" customWidth="1"/>
    <col min="2046" max="2046" width="11.75" customWidth="1"/>
    <col min="2047" max="2053" width="8.875" customWidth="1"/>
    <col min="2296" max="2296" width="12.375" customWidth="1"/>
    <col min="2297" max="2297" width="9.75" customWidth="1"/>
    <col min="2298" max="2299" width="21.375" customWidth="1"/>
    <col min="2300" max="2300" width="19.875" customWidth="1"/>
    <col min="2301" max="2301" width="11.5" customWidth="1"/>
    <col min="2302" max="2302" width="11.75" customWidth="1"/>
    <col min="2303" max="2309" width="8.875" customWidth="1"/>
    <col min="2552" max="2552" width="12.375" customWidth="1"/>
    <col min="2553" max="2553" width="9.75" customWidth="1"/>
    <col min="2554" max="2555" width="21.375" customWidth="1"/>
    <col min="2556" max="2556" width="19.875" customWidth="1"/>
    <col min="2557" max="2557" width="11.5" customWidth="1"/>
    <col min="2558" max="2558" width="11.75" customWidth="1"/>
    <col min="2559" max="2565" width="8.875" customWidth="1"/>
    <col min="2808" max="2808" width="12.375" customWidth="1"/>
    <col min="2809" max="2809" width="9.75" customWidth="1"/>
    <col min="2810" max="2811" width="21.375" customWidth="1"/>
    <col min="2812" max="2812" width="19.875" customWidth="1"/>
    <col min="2813" max="2813" width="11.5" customWidth="1"/>
    <col min="2814" max="2814" width="11.75" customWidth="1"/>
    <col min="2815" max="2821" width="8.875" customWidth="1"/>
    <col min="3064" max="3064" width="12.375" customWidth="1"/>
    <col min="3065" max="3065" width="9.75" customWidth="1"/>
    <col min="3066" max="3067" width="21.375" customWidth="1"/>
    <col min="3068" max="3068" width="19.875" customWidth="1"/>
    <col min="3069" max="3069" width="11.5" customWidth="1"/>
    <col min="3070" max="3070" width="11.75" customWidth="1"/>
    <col min="3071" max="3077" width="8.875" customWidth="1"/>
    <col min="3320" max="3320" width="12.375" customWidth="1"/>
    <col min="3321" max="3321" width="9.75" customWidth="1"/>
    <col min="3322" max="3323" width="21.375" customWidth="1"/>
    <col min="3324" max="3324" width="19.875" customWidth="1"/>
    <col min="3325" max="3325" width="11.5" customWidth="1"/>
    <col min="3326" max="3326" width="11.75" customWidth="1"/>
    <col min="3327" max="3333" width="8.875" customWidth="1"/>
    <col min="3576" max="3576" width="12.375" customWidth="1"/>
    <col min="3577" max="3577" width="9.75" customWidth="1"/>
    <col min="3578" max="3579" width="21.375" customWidth="1"/>
    <col min="3580" max="3580" width="19.875" customWidth="1"/>
    <col min="3581" max="3581" width="11.5" customWidth="1"/>
    <col min="3582" max="3582" width="11.75" customWidth="1"/>
    <col min="3583" max="3589" width="8.875" customWidth="1"/>
    <col min="3832" max="3832" width="12.375" customWidth="1"/>
    <col min="3833" max="3833" width="9.75" customWidth="1"/>
    <col min="3834" max="3835" width="21.375" customWidth="1"/>
    <col min="3836" max="3836" width="19.875" customWidth="1"/>
    <col min="3837" max="3837" width="11.5" customWidth="1"/>
    <col min="3838" max="3838" width="11.75" customWidth="1"/>
    <col min="3839" max="3845" width="8.875" customWidth="1"/>
    <col min="4088" max="4088" width="12.375" customWidth="1"/>
    <col min="4089" max="4089" width="9.75" customWidth="1"/>
    <col min="4090" max="4091" width="21.375" customWidth="1"/>
    <col min="4092" max="4092" width="19.875" customWidth="1"/>
    <col min="4093" max="4093" width="11.5" customWidth="1"/>
    <col min="4094" max="4094" width="11.75" customWidth="1"/>
    <col min="4095" max="4101" width="8.875" customWidth="1"/>
    <col min="4344" max="4344" width="12.375" customWidth="1"/>
    <col min="4345" max="4345" width="9.75" customWidth="1"/>
    <col min="4346" max="4347" width="21.375" customWidth="1"/>
    <col min="4348" max="4348" width="19.875" customWidth="1"/>
    <col min="4349" max="4349" width="11.5" customWidth="1"/>
    <col min="4350" max="4350" width="11.75" customWidth="1"/>
    <col min="4351" max="4357" width="8.875" customWidth="1"/>
    <col min="4600" max="4600" width="12.375" customWidth="1"/>
    <col min="4601" max="4601" width="9.75" customWidth="1"/>
    <col min="4602" max="4603" width="21.375" customWidth="1"/>
    <col min="4604" max="4604" width="19.875" customWidth="1"/>
    <col min="4605" max="4605" width="11.5" customWidth="1"/>
    <col min="4606" max="4606" width="11.75" customWidth="1"/>
    <col min="4607" max="4613" width="8.875" customWidth="1"/>
    <col min="4856" max="4856" width="12.375" customWidth="1"/>
    <col min="4857" max="4857" width="9.75" customWidth="1"/>
    <col min="4858" max="4859" width="21.375" customWidth="1"/>
    <col min="4860" max="4860" width="19.875" customWidth="1"/>
    <col min="4861" max="4861" width="11.5" customWidth="1"/>
    <col min="4862" max="4862" width="11.75" customWidth="1"/>
    <col min="4863" max="4869" width="8.875" customWidth="1"/>
    <col min="5112" max="5112" width="12.375" customWidth="1"/>
    <col min="5113" max="5113" width="9.75" customWidth="1"/>
    <col min="5114" max="5115" width="21.375" customWidth="1"/>
    <col min="5116" max="5116" width="19.875" customWidth="1"/>
    <col min="5117" max="5117" width="11.5" customWidth="1"/>
    <col min="5118" max="5118" width="11.75" customWidth="1"/>
    <col min="5119" max="5125" width="8.875" customWidth="1"/>
    <col min="5368" max="5368" width="12.375" customWidth="1"/>
    <col min="5369" max="5369" width="9.75" customWidth="1"/>
    <col min="5370" max="5371" width="21.375" customWidth="1"/>
    <col min="5372" max="5372" width="19.875" customWidth="1"/>
    <col min="5373" max="5373" width="11.5" customWidth="1"/>
    <col min="5374" max="5374" width="11.75" customWidth="1"/>
    <col min="5375" max="5381" width="8.875" customWidth="1"/>
    <col min="5624" max="5624" width="12.375" customWidth="1"/>
    <col min="5625" max="5625" width="9.75" customWidth="1"/>
    <col min="5626" max="5627" width="21.375" customWidth="1"/>
    <col min="5628" max="5628" width="19.875" customWidth="1"/>
    <col min="5629" max="5629" width="11.5" customWidth="1"/>
    <col min="5630" max="5630" width="11.75" customWidth="1"/>
    <col min="5631" max="5637" width="8.875" customWidth="1"/>
    <col min="5880" max="5880" width="12.375" customWidth="1"/>
    <col min="5881" max="5881" width="9.75" customWidth="1"/>
    <col min="5882" max="5883" width="21.375" customWidth="1"/>
    <col min="5884" max="5884" width="19.875" customWidth="1"/>
    <col min="5885" max="5885" width="11.5" customWidth="1"/>
    <col min="5886" max="5886" width="11.75" customWidth="1"/>
    <col min="5887" max="5893" width="8.875" customWidth="1"/>
    <col min="6136" max="6136" width="12.375" customWidth="1"/>
    <col min="6137" max="6137" width="9.75" customWidth="1"/>
    <col min="6138" max="6139" width="21.375" customWidth="1"/>
    <col min="6140" max="6140" width="19.875" customWidth="1"/>
    <col min="6141" max="6141" width="11.5" customWidth="1"/>
    <col min="6142" max="6142" width="11.75" customWidth="1"/>
    <col min="6143" max="6149" width="8.875" customWidth="1"/>
    <col min="6392" max="6392" width="12.375" customWidth="1"/>
    <col min="6393" max="6393" width="9.75" customWidth="1"/>
    <col min="6394" max="6395" width="21.375" customWidth="1"/>
    <col min="6396" max="6396" width="19.875" customWidth="1"/>
    <col min="6397" max="6397" width="11.5" customWidth="1"/>
    <col min="6398" max="6398" width="11.75" customWidth="1"/>
    <col min="6399" max="6405" width="8.875" customWidth="1"/>
    <col min="6648" max="6648" width="12.375" customWidth="1"/>
    <col min="6649" max="6649" width="9.75" customWidth="1"/>
    <col min="6650" max="6651" width="21.375" customWidth="1"/>
    <col min="6652" max="6652" width="19.875" customWidth="1"/>
    <col min="6653" max="6653" width="11.5" customWidth="1"/>
    <col min="6654" max="6654" width="11.75" customWidth="1"/>
    <col min="6655" max="6661" width="8.875" customWidth="1"/>
    <col min="6904" max="6904" width="12.375" customWidth="1"/>
    <col min="6905" max="6905" width="9.75" customWidth="1"/>
    <col min="6906" max="6907" width="21.375" customWidth="1"/>
    <col min="6908" max="6908" width="19.875" customWidth="1"/>
    <col min="6909" max="6909" width="11.5" customWidth="1"/>
    <col min="6910" max="6910" width="11.75" customWidth="1"/>
    <col min="6911" max="6917" width="8.875" customWidth="1"/>
    <col min="7160" max="7160" width="12.375" customWidth="1"/>
    <col min="7161" max="7161" width="9.75" customWidth="1"/>
    <col min="7162" max="7163" width="21.375" customWidth="1"/>
    <col min="7164" max="7164" width="19.875" customWidth="1"/>
    <col min="7165" max="7165" width="11.5" customWidth="1"/>
    <col min="7166" max="7166" width="11.75" customWidth="1"/>
    <col min="7167" max="7173" width="8.875" customWidth="1"/>
    <col min="7416" max="7416" width="12.375" customWidth="1"/>
    <col min="7417" max="7417" width="9.75" customWidth="1"/>
    <col min="7418" max="7419" width="21.375" customWidth="1"/>
    <col min="7420" max="7420" width="19.875" customWidth="1"/>
    <col min="7421" max="7421" width="11.5" customWidth="1"/>
    <col min="7422" max="7422" width="11.75" customWidth="1"/>
    <col min="7423" max="7429" width="8.875" customWidth="1"/>
    <col min="7672" max="7672" width="12.375" customWidth="1"/>
    <col min="7673" max="7673" width="9.75" customWidth="1"/>
    <col min="7674" max="7675" width="21.375" customWidth="1"/>
    <col min="7676" max="7676" width="19.875" customWidth="1"/>
    <col min="7677" max="7677" width="11.5" customWidth="1"/>
    <col min="7678" max="7678" width="11.75" customWidth="1"/>
    <col min="7679" max="7685" width="8.875" customWidth="1"/>
    <col min="7928" max="7928" width="12.375" customWidth="1"/>
    <col min="7929" max="7929" width="9.75" customWidth="1"/>
    <col min="7930" max="7931" width="21.375" customWidth="1"/>
    <col min="7932" max="7932" width="19.875" customWidth="1"/>
    <col min="7933" max="7933" width="11.5" customWidth="1"/>
    <col min="7934" max="7934" width="11.75" customWidth="1"/>
    <col min="7935" max="7941" width="8.875" customWidth="1"/>
    <col min="8184" max="8184" width="12.375" customWidth="1"/>
    <col min="8185" max="8185" width="9.75" customWidth="1"/>
    <col min="8186" max="8187" width="21.375" customWidth="1"/>
    <col min="8188" max="8188" width="19.875" customWidth="1"/>
    <col min="8189" max="8189" width="11.5" customWidth="1"/>
    <col min="8190" max="8190" width="11.75" customWidth="1"/>
    <col min="8191" max="8197" width="8.875" customWidth="1"/>
    <col min="8440" max="8440" width="12.375" customWidth="1"/>
    <col min="8441" max="8441" width="9.75" customWidth="1"/>
    <col min="8442" max="8443" width="21.375" customWidth="1"/>
    <col min="8444" max="8444" width="19.875" customWidth="1"/>
    <col min="8445" max="8445" width="11.5" customWidth="1"/>
    <col min="8446" max="8446" width="11.75" customWidth="1"/>
    <col min="8447" max="8453" width="8.875" customWidth="1"/>
    <col min="8696" max="8696" width="12.375" customWidth="1"/>
    <col min="8697" max="8697" width="9.75" customWidth="1"/>
    <col min="8698" max="8699" width="21.375" customWidth="1"/>
    <col min="8700" max="8700" width="19.875" customWidth="1"/>
    <col min="8701" max="8701" width="11.5" customWidth="1"/>
    <col min="8702" max="8702" width="11.75" customWidth="1"/>
    <col min="8703" max="8709" width="8.875" customWidth="1"/>
    <col min="8952" max="8952" width="12.375" customWidth="1"/>
    <col min="8953" max="8953" width="9.75" customWidth="1"/>
    <col min="8954" max="8955" width="21.375" customWidth="1"/>
    <col min="8956" max="8956" width="19.875" customWidth="1"/>
    <col min="8957" max="8957" width="11.5" customWidth="1"/>
    <col min="8958" max="8958" width="11.75" customWidth="1"/>
    <col min="8959" max="8965" width="8.875" customWidth="1"/>
    <col min="9208" max="9208" width="12.375" customWidth="1"/>
    <col min="9209" max="9209" width="9.75" customWidth="1"/>
    <col min="9210" max="9211" width="21.375" customWidth="1"/>
    <col min="9212" max="9212" width="19.875" customWidth="1"/>
    <col min="9213" max="9213" width="11.5" customWidth="1"/>
    <col min="9214" max="9214" width="11.75" customWidth="1"/>
    <col min="9215" max="9221" width="8.875" customWidth="1"/>
    <col min="9464" max="9464" width="12.375" customWidth="1"/>
    <col min="9465" max="9465" width="9.75" customWidth="1"/>
    <col min="9466" max="9467" width="21.375" customWidth="1"/>
    <col min="9468" max="9468" width="19.875" customWidth="1"/>
    <col min="9469" max="9469" width="11.5" customWidth="1"/>
    <col min="9470" max="9470" width="11.75" customWidth="1"/>
    <col min="9471" max="9477" width="8.875" customWidth="1"/>
    <col min="9720" max="9720" width="12.375" customWidth="1"/>
    <col min="9721" max="9721" width="9.75" customWidth="1"/>
    <col min="9722" max="9723" width="21.375" customWidth="1"/>
    <col min="9724" max="9724" width="19.875" customWidth="1"/>
    <col min="9725" max="9725" width="11.5" customWidth="1"/>
    <col min="9726" max="9726" width="11.75" customWidth="1"/>
    <col min="9727" max="9733" width="8.875" customWidth="1"/>
    <col min="9976" max="9976" width="12.375" customWidth="1"/>
    <col min="9977" max="9977" width="9.75" customWidth="1"/>
    <col min="9978" max="9979" width="21.375" customWidth="1"/>
    <col min="9980" max="9980" width="19.875" customWidth="1"/>
    <col min="9981" max="9981" width="11.5" customWidth="1"/>
    <col min="9982" max="9982" width="11.75" customWidth="1"/>
    <col min="9983" max="9989" width="8.875" customWidth="1"/>
    <col min="10232" max="10232" width="12.375" customWidth="1"/>
    <col min="10233" max="10233" width="9.75" customWidth="1"/>
    <col min="10234" max="10235" width="21.375" customWidth="1"/>
    <col min="10236" max="10236" width="19.875" customWidth="1"/>
    <col min="10237" max="10237" width="11.5" customWidth="1"/>
    <col min="10238" max="10238" width="11.75" customWidth="1"/>
    <col min="10239" max="10245" width="8.875" customWidth="1"/>
    <col min="10488" max="10488" width="12.375" customWidth="1"/>
    <col min="10489" max="10489" width="9.75" customWidth="1"/>
    <col min="10490" max="10491" width="21.375" customWidth="1"/>
    <col min="10492" max="10492" width="19.875" customWidth="1"/>
    <col min="10493" max="10493" width="11.5" customWidth="1"/>
    <col min="10494" max="10494" width="11.75" customWidth="1"/>
    <col min="10495" max="10501" width="8.875" customWidth="1"/>
    <col min="10744" max="10744" width="12.375" customWidth="1"/>
    <col min="10745" max="10745" width="9.75" customWidth="1"/>
    <col min="10746" max="10747" width="21.375" customWidth="1"/>
    <col min="10748" max="10748" width="19.875" customWidth="1"/>
    <col min="10749" max="10749" width="11.5" customWidth="1"/>
    <col min="10750" max="10750" width="11.75" customWidth="1"/>
    <col min="10751" max="10757" width="8.875" customWidth="1"/>
    <col min="11000" max="11000" width="12.375" customWidth="1"/>
    <col min="11001" max="11001" width="9.75" customWidth="1"/>
    <col min="11002" max="11003" width="21.375" customWidth="1"/>
    <col min="11004" max="11004" width="19.875" customWidth="1"/>
    <col min="11005" max="11005" width="11.5" customWidth="1"/>
    <col min="11006" max="11006" width="11.75" customWidth="1"/>
    <col min="11007" max="11013" width="8.875" customWidth="1"/>
    <col min="11256" max="11256" width="12.375" customWidth="1"/>
    <col min="11257" max="11257" width="9.75" customWidth="1"/>
    <col min="11258" max="11259" width="21.375" customWidth="1"/>
    <col min="11260" max="11260" width="19.875" customWidth="1"/>
    <col min="11261" max="11261" width="11.5" customWidth="1"/>
    <col min="11262" max="11262" width="11.75" customWidth="1"/>
    <col min="11263" max="11269" width="8.875" customWidth="1"/>
    <col min="11512" max="11512" width="12.375" customWidth="1"/>
    <col min="11513" max="11513" width="9.75" customWidth="1"/>
    <col min="11514" max="11515" width="21.375" customWidth="1"/>
    <col min="11516" max="11516" width="19.875" customWidth="1"/>
    <col min="11517" max="11517" width="11.5" customWidth="1"/>
    <col min="11518" max="11518" width="11.75" customWidth="1"/>
    <col min="11519" max="11525" width="8.875" customWidth="1"/>
    <col min="11768" max="11768" width="12.375" customWidth="1"/>
    <col min="11769" max="11769" width="9.75" customWidth="1"/>
    <col min="11770" max="11771" width="21.375" customWidth="1"/>
    <col min="11772" max="11772" width="19.875" customWidth="1"/>
    <col min="11773" max="11773" width="11.5" customWidth="1"/>
    <col min="11774" max="11774" width="11.75" customWidth="1"/>
    <col min="11775" max="11781" width="8.875" customWidth="1"/>
    <col min="12024" max="12024" width="12.375" customWidth="1"/>
    <col min="12025" max="12025" width="9.75" customWidth="1"/>
    <col min="12026" max="12027" width="21.375" customWidth="1"/>
    <col min="12028" max="12028" width="19.875" customWidth="1"/>
    <col min="12029" max="12029" width="11.5" customWidth="1"/>
    <col min="12030" max="12030" width="11.75" customWidth="1"/>
    <col min="12031" max="12037" width="8.875" customWidth="1"/>
    <col min="12280" max="12280" width="12.375" customWidth="1"/>
    <col min="12281" max="12281" width="9.75" customWidth="1"/>
    <col min="12282" max="12283" width="21.375" customWidth="1"/>
    <col min="12284" max="12284" width="19.875" customWidth="1"/>
    <col min="12285" max="12285" width="11.5" customWidth="1"/>
    <col min="12286" max="12286" width="11.75" customWidth="1"/>
    <col min="12287" max="12293" width="8.875" customWidth="1"/>
    <col min="12536" max="12536" width="12.375" customWidth="1"/>
    <col min="12537" max="12537" width="9.75" customWidth="1"/>
    <col min="12538" max="12539" width="21.375" customWidth="1"/>
    <col min="12540" max="12540" width="19.875" customWidth="1"/>
    <col min="12541" max="12541" width="11.5" customWidth="1"/>
    <col min="12542" max="12542" width="11.75" customWidth="1"/>
    <col min="12543" max="12549" width="8.875" customWidth="1"/>
    <col min="12792" max="12792" width="12.375" customWidth="1"/>
    <col min="12793" max="12793" width="9.75" customWidth="1"/>
    <col min="12794" max="12795" width="21.375" customWidth="1"/>
    <col min="12796" max="12796" width="19.875" customWidth="1"/>
    <col min="12797" max="12797" width="11.5" customWidth="1"/>
    <col min="12798" max="12798" width="11.75" customWidth="1"/>
    <col min="12799" max="12805" width="8.875" customWidth="1"/>
    <col min="13048" max="13048" width="12.375" customWidth="1"/>
    <col min="13049" max="13049" width="9.75" customWidth="1"/>
    <col min="13050" max="13051" width="21.375" customWidth="1"/>
    <col min="13052" max="13052" width="19.875" customWidth="1"/>
    <col min="13053" max="13053" width="11.5" customWidth="1"/>
    <col min="13054" max="13054" width="11.75" customWidth="1"/>
    <col min="13055" max="13061" width="8.875" customWidth="1"/>
    <col min="13304" max="13304" width="12.375" customWidth="1"/>
    <col min="13305" max="13305" width="9.75" customWidth="1"/>
    <col min="13306" max="13307" width="21.375" customWidth="1"/>
    <col min="13308" max="13308" width="19.875" customWidth="1"/>
    <col min="13309" max="13309" width="11.5" customWidth="1"/>
    <col min="13310" max="13310" width="11.75" customWidth="1"/>
    <col min="13311" max="13317" width="8.875" customWidth="1"/>
    <col min="13560" max="13560" width="12.375" customWidth="1"/>
    <col min="13561" max="13561" width="9.75" customWidth="1"/>
    <col min="13562" max="13563" width="21.375" customWidth="1"/>
    <col min="13564" max="13564" width="19.875" customWidth="1"/>
    <col min="13565" max="13565" width="11.5" customWidth="1"/>
    <col min="13566" max="13566" width="11.75" customWidth="1"/>
    <col min="13567" max="13573" width="8.875" customWidth="1"/>
    <col min="13816" max="13816" width="12.375" customWidth="1"/>
    <col min="13817" max="13817" width="9.75" customWidth="1"/>
    <col min="13818" max="13819" width="21.375" customWidth="1"/>
    <col min="13820" max="13820" width="19.875" customWidth="1"/>
    <col min="13821" max="13821" width="11.5" customWidth="1"/>
    <col min="13822" max="13822" width="11.75" customWidth="1"/>
    <col min="13823" max="13829" width="8.875" customWidth="1"/>
    <col min="14072" max="14072" width="12.375" customWidth="1"/>
    <col min="14073" max="14073" width="9.75" customWidth="1"/>
    <col min="14074" max="14075" width="21.375" customWidth="1"/>
    <col min="14076" max="14076" width="19.875" customWidth="1"/>
    <col min="14077" max="14077" width="11.5" customWidth="1"/>
    <col min="14078" max="14078" width="11.75" customWidth="1"/>
    <col min="14079" max="14085" width="8.875" customWidth="1"/>
    <col min="14328" max="14328" width="12.375" customWidth="1"/>
    <col min="14329" max="14329" width="9.75" customWidth="1"/>
    <col min="14330" max="14331" width="21.375" customWidth="1"/>
    <col min="14332" max="14332" width="19.875" customWidth="1"/>
    <col min="14333" max="14333" width="11.5" customWidth="1"/>
    <col min="14334" max="14334" width="11.75" customWidth="1"/>
    <col min="14335" max="14341" width="8.875" customWidth="1"/>
    <col min="14584" max="14584" width="12.375" customWidth="1"/>
    <col min="14585" max="14585" width="9.75" customWidth="1"/>
    <col min="14586" max="14587" width="21.375" customWidth="1"/>
    <col min="14588" max="14588" width="19.875" customWidth="1"/>
    <col min="14589" max="14589" width="11.5" customWidth="1"/>
    <col min="14590" max="14590" width="11.75" customWidth="1"/>
    <col min="14591" max="14597" width="8.875" customWidth="1"/>
    <col min="14840" max="14840" width="12.375" customWidth="1"/>
    <col min="14841" max="14841" width="9.75" customWidth="1"/>
    <col min="14842" max="14843" width="21.375" customWidth="1"/>
    <col min="14844" max="14844" width="19.875" customWidth="1"/>
    <col min="14845" max="14845" width="11.5" customWidth="1"/>
    <col min="14846" max="14846" width="11.75" customWidth="1"/>
    <col min="14847" max="14853" width="8.875" customWidth="1"/>
    <col min="15096" max="15096" width="12.375" customWidth="1"/>
    <col min="15097" max="15097" width="9.75" customWidth="1"/>
    <col min="15098" max="15099" width="21.375" customWidth="1"/>
    <col min="15100" max="15100" width="19.875" customWidth="1"/>
    <col min="15101" max="15101" width="11.5" customWidth="1"/>
    <col min="15102" max="15102" width="11.75" customWidth="1"/>
    <col min="15103" max="15109" width="8.875" customWidth="1"/>
    <col min="15352" max="15352" width="12.375" customWidth="1"/>
    <col min="15353" max="15353" width="9.75" customWidth="1"/>
    <col min="15354" max="15355" width="21.375" customWidth="1"/>
    <col min="15356" max="15356" width="19.875" customWidth="1"/>
    <col min="15357" max="15357" width="11.5" customWidth="1"/>
    <col min="15358" max="15358" width="11.75" customWidth="1"/>
    <col min="15359" max="15365" width="8.875" customWidth="1"/>
    <col min="15608" max="15608" width="12.375" customWidth="1"/>
    <col min="15609" max="15609" width="9.75" customWidth="1"/>
    <col min="15610" max="15611" width="21.375" customWidth="1"/>
    <col min="15612" max="15612" width="19.875" customWidth="1"/>
    <col min="15613" max="15613" width="11.5" customWidth="1"/>
    <col min="15614" max="15614" width="11.75" customWidth="1"/>
    <col min="15615" max="15621" width="8.875" customWidth="1"/>
    <col min="15864" max="15864" width="12.375" customWidth="1"/>
    <col min="15865" max="15865" width="9.75" customWidth="1"/>
    <col min="15866" max="15867" width="21.375" customWidth="1"/>
    <col min="15868" max="15868" width="19.875" customWidth="1"/>
    <col min="15869" max="15869" width="11.5" customWidth="1"/>
    <col min="15870" max="15870" width="11.75" customWidth="1"/>
    <col min="15871" max="15877" width="8.875" customWidth="1"/>
    <col min="16120" max="16120" width="12.375" customWidth="1"/>
    <col min="16121" max="16121" width="9.75" customWidth="1"/>
    <col min="16122" max="16123" width="21.375" customWidth="1"/>
    <col min="16124" max="16124" width="19.875" customWidth="1"/>
    <col min="16125" max="16125" width="11.5" customWidth="1"/>
    <col min="16126" max="16126" width="11.75" customWidth="1"/>
    <col min="16127" max="16133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99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10" t="s">
        <v>288</v>
      </c>
      <c r="K4" s="7" t="s">
        <v>20</v>
      </c>
    </row>
    <row r="5" ht="34" customHeight="1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24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  <c r="K6" s="7"/>
    </row>
    <row r="7" ht="24" spans="1:11">
      <c r="A7" s="7" t="s">
        <v>307</v>
      </c>
      <c r="B7" s="7" t="s">
        <v>308</v>
      </c>
      <c r="C7" s="7" t="s">
        <v>309</v>
      </c>
      <c r="D7" s="7" t="s">
        <v>310</v>
      </c>
      <c r="E7" s="7" t="s">
        <v>311</v>
      </c>
      <c r="F7" s="7" t="s">
        <v>294</v>
      </c>
      <c r="G7" s="7" t="s">
        <v>312</v>
      </c>
      <c r="H7" s="7" t="s">
        <v>313</v>
      </c>
      <c r="I7" s="7" t="s">
        <v>314</v>
      </c>
      <c r="J7" s="7" t="s">
        <v>298</v>
      </c>
      <c r="K7" s="7"/>
    </row>
    <row r="8" ht="24" spans="1:11">
      <c r="A8" s="8" t="s">
        <v>315</v>
      </c>
      <c r="B8" s="7" t="s">
        <v>316</v>
      </c>
      <c r="C8" s="8" t="s">
        <v>317</v>
      </c>
      <c r="D8" s="8" t="s">
        <v>318</v>
      </c>
      <c r="E8" s="8" t="s">
        <v>317</v>
      </c>
      <c r="F8" s="8" t="s">
        <v>294</v>
      </c>
      <c r="G8" s="8" t="s">
        <v>319</v>
      </c>
      <c r="H8" s="8" t="s">
        <v>320</v>
      </c>
      <c r="I8" s="8" t="s">
        <v>321</v>
      </c>
      <c r="J8" s="8" t="s">
        <v>298</v>
      </c>
      <c r="K8" s="8"/>
    </row>
    <row r="9" ht="24" spans="1:11">
      <c r="A9" s="8" t="s">
        <v>322</v>
      </c>
      <c r="B9" s="7" t="s">
        <v>323</v>
      </c>
      <c r="C9" s="8" t="s">
        <v>324</v>
      </c>
      <c r="D9" s="8" t="s">
        <v>325</v>
      </c>
      <c r="E9" s="8" t="s">
        <v>326</v>
      </c>
      <c r="F9" s="8" t="s">
        <v>294</v>
      </c>
      <c r="G9" s="8" t="s">
        <v>327</v>
      </c>
      <c r="H9" s="8" t="s">
        <v>320</v>
      </c>
      <c r="I9" s="8" t="s">
        <v>328</v>
      </c>
      <c r="J9" s="8" t="s">
        <v>298</v>
      </c>
      <c r="K9" s="8"/>
    </row>
    <row r="10" ht="24" spans="1:11">
      <c r="A10" s="9" t="s">
        <v>329</v>
      </c>
      <c r="B10" s="7" t="s">
        <v>330</v>
      </c>
      <c r="C10" s="9" t="s">
        <v>331</v>
      </c>
      <c r="D10" s="9" t="s">
        <v>332</v>
      </c>
      <c r="E10" s="9" t="s">
        <v>333</v>
      </c>
      <c r="F10" s="9" t="s">
        <v>294</v>
      </c>
      <c r="G10" s="9" t="s">
        <v>334</v>
      </c>
      <c r="H10" s="9" t="s">
        <v>335</v>
      </c>
      <c r="I10" s="11" t="s">
        <v>336</v>
      </c>
      <c r="J10" s="9" t="s">
        <v>298</v>
      </c>
      <c r="K10" s="12"/>
    </row>
    <row r="11" ht="24" spans="1:11">
      <c r="A11" s="9" t="s">
        <v>337</v>
      </c>
      <c r="B11" s="7" t="s">
        <v>338</v>
      </c>
      <c r="C11" s="9" t="s">
        <v>339</v>
      </c>
      <c r="D11" s="9" t="s">
        <v>340</v>
      </c>
      <c r="E11" s="9" t="s">
        <v>341</v>
      </c>
      <c r="F11" s="9" t="s">
        <v>294</v>
      </c>
      <c r="G11" s="9" t="s">
        <v>342</v>
      </c>
      <c r="H11" s="9" t="s">
        <v>313</v>
      </c>
      <c r="I11" s="11" t="s">
        <v>343</v>
      </c>
      <c r="J11" s="9" t="s">
        <v>298</v>
      </c>
      <c r="K11" s="12"/>
    </row>
    <row r="12" ht="24" spans="1:11">
      <c r="A12" s="9" t="s">
        <v>344</v>
      </c>
      <c r="B12" s="7" t="s">
        <v>345</v>
      </c>
      <c r="C12" s="9" t="s">
        <v>346</v>
      </c>
      <c r="D12" s="9" t="s">
        <v>347</v>
      </c>
      <c r="E12" s="9" t="s">
        <v>348</v>
      </c>
      <c r="F12" s="9" t="s">
        <v>294</v>
      </c>
      <c r="G12" s="9" t="s">
        <v>349</v>
      </c>
      <c r="H12" s="9" t="s">
        <v>350</v>
      </c>
      <c r="I12" s="11" t="s">
        <v>351</v>
      </c>
      <c r="J12" s="9" t="s">
        <v>298</v>
      </c>
      <c r="K12" s="12"/>
    </row>
    <row r="13" ht="24" spans="1:11">
      <c r="A13" s="9" t="s">
        <v>352</v>
      </c>
      <c r="B13" s="7" t="s">
        <v>353</v>
      </c>
      <c r="C13" s="9" t="s">
        <v>354</v>
      </c>
      <c r="D13" s="9" t="s">
        <v>355</v>
      </c>
      <c r="E13" s="9" t="s">
        <v>356</v>
      </c>
      <c r="F13" s="9" t="s">
        <v>294</v>
      </c>
      <c r="G13" s="9" t="s">
        <v>357</v>
      </c>
      <c r="H13" s="9" t="s">
        <v>358</v>
      </c>
      <c r="I13" s="11" t="s">
        <v>314</v>
      </c>
      <c r="J13" s="9" t="s">
        <v>298</v>
      </c>
      <c r="K13" s="12"/>
    </row>
  </sheetData>
  <mergeCells count="2">
    <mergeCell ref="A2:K2"/>
    <mergeCell ref="A3:K3"/>
  </mergeCells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